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Laura Rojas\Desktop\"/>
    </mc:Choice>
  </mc:AlternateContent>
  <xr:revisionPtr revIDLastSave="0" documentId="13_ncr:1_{24F2E973-FCAD-4B56-B864-29964054D52D}" xr6:coauthVersionLast="47" xr6:coauthVersionMax="47" xr10:uidLastSave="{00000000-0000-0000-0000-000000000000}"/>
  <bookViews>
    <workbookView xWindow="-108" yWindow="-108" windowWidth="23256" windowHeight="12456" xr2:uid="{00000000-000D-0000-FFFF-FFFF00000000}"/>
  </bookViews>
  <sheets>
    <sheet name="MATRIZ RCC_23" sheetId="1" r:id="rId1"/>
  </sheets>
  <externalReferences>
    <externalReference r:id="rId2"/>
    <externalReference r:id="rId3"/>
    <externalReference r:id="rId4"/>
  </externalReferences>
  <definedNames>
    <definedName name="_Hlk139876915" localSheetId="0">'MATRIZ RCC_23'!$A$323</definedName>
    <definedName name="_Hlk139889966" localSheetId="0">'MATRIZ RCC_23'!$A$304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4" i="1" l="1"/>
  <c r="F153" i="1"/>
  <c r="F159" i="1"/>
  <c r="F147" i="1"/>
  <c r="F140" i="1"/>
  <c r="F141" i="1"/>
  <c r="F142" i="1"/>
  <c r="F143" i="1"/>
  <c r="F144" i="1"/>
  <c r="F145" i="1"/>
  <c r="F146" i="1"/>
  <c r="F167" i="1"/>
  <c r="G167" i="1" s="1"/>
  <c r="E167" i="1"/>
  <c r="F166" i="1"/>
  <c r="G166" i="1" s="1"/>
  <c r="E166" i="1"/>
  <c r="F165" i="1"/>
  <c r="G165" i="1" s="1"/>
  <c r="E165" i="1"/>
  <c r="F164" i="1"/>
  <c r="G164" i="1" s="1"/>
  <c r="E164" i="1"/>
  <c r="F160" i="1"/>
  <c r="F158" i="1"/>
  <c r="F157" i="1"/>
  <c r="F156" i="1"/>
  <c r="F155" i="1"/>
  <c r="F152" i="1"/>
  <c r="F151" i="1"/>
  <c r="F150" i="1"/>
  <c r="F149" i="1"/>
  <c r="F148" i="1"/>
  <c r="F139" i="1"/>
  <c r="F138" i="1"/>
  <c r="F137" i="1"/>
  <c r="F136" i="1"/>
  <c r="F135" i="1"/>
  <c r="F163" i="1" l="1"/>
  <c r="G163" i="1" s="1"/>
  <c r="E163" i="1"/>
</calcChain>
</file>

<file path=xl/sharedStrings.xml><?xml version="1.0" encoding="utf-8"?>
<sst xmlns="http://schemas.openxmlformats.org/spreadsheetml/2006/main" count="525" uniqueCount="336">
  <si>
    <t>1- PRESENTACIÓN</t>
  </si>
  <si>
    <t>Institución:</t>
  </si>
  <si>
    <t>Periodo del informe:</t>
  </si>
  <si>
    <t>Misión institucional</t>
  </si>
  <si>
    <t>Nro.</t>
  </si>
  <si>
    <t>Dependencia</t>
  </si>
  <si>
    <t>Responsable</t>
  </si>
  <si>
    <t>Cargo que Ocupa</t>
  </si>
  <si>
    <t>Priorización</t>
  </si>
  <si>
    <t>Vinculación POI, PEI, PND, ODS.</t>
  </si>
  <si>
    <t>Justificaciones</t>
  </si>
  <si>
    <t xml:space="preserve">Evidencia </t>
  </si>
  <si>
    <t>1°</t>
  </si>
  <si>
    <t>2°</t>
  </si>
  <si>
    <t>3°</t>
  </si>
  <si>
    <t>Mes</t>
  </si>
  <si>
    <t>Nivel de Cumplimiento (%)</t>
  </si>
  <si>
    <t>Enero</t>
  </si>
  <si>
    <t>Febrero</t>
  </si>
  <si>
    <t>Marzo</t>
  </si>
  <si>
    <t>Abril</t>
  </si>
  <si>
    <t>Cantidad de Consultas</t>
  </si>
  <si>
    <t>Respondidos</t>
  </si>
  <si>
    <t>Mayo</t>
  </si>
  <si>
    <t>Junio</t>
  </si>
  <si>
    <t>N°</t>
  </si>
  <si>
    <t>Descripción</t>
  </si>
  <si>
    <t>Objetivo</t>
  </si>
  <si>
    <t>Metas</t>
  </si>
  <si>
    <t>Población Beneficiaria</t>
  </si>
  <si>
    <t>Porcentaje de Ejecución</t>
  </si>
  <si>
    <t>Resultados Logrados</t>
  </si>
  <si>
    <t>Evidencia (Informe de Avance de Metas - SPR)</t>
  </si>
  <si>
    <t>ID</t>
  </si>
  <si>
    <t>Objeto</t>
  </si>
  <si>
    <t>Valor del Contrato</t>
  </si>
  <si>
    <t>Proveedor Adjudicado</t>
  </si>
  <si>
    <t>Estado (Ejecución - Finiquitado)</t>
  </si>
  <si>
    <t>Enlace DNCP</t>
  </si>
  <si>
    <t>Ejecutado</t>
  </si>
  <si>
    <t>Saldos</t>
  </si>
  <si>
    <t>Evidencia (Enlace Ley 5189)</t>
  </si>
  <si>
    <t>Evidencia</t>
  </si>
  <si>
    <t>5.1. Canales de Participación Ciudadana existentes a la fecha.</t>
  </si>
  <si>
    <t>Denominación</t>
  </si>
  <si>
    <t>Dependencia Responsable del Canal de Participación</t>
  </si>
  <si>
    <t>Evidencia (Página Web, Buzón de SQR, Etc.)</t>
  </si>
  <si>
    <t>Ticket Numero</t>
  </si>
  <si>
    <t>Fecha Ingreso</t>
  </si>
  <si>
    <t>Estado</t>
  </si>
  <si>
    <t xml:space="preserve"> </t>
  </si>
  <si>
    <t>Auditorias Financieras</t>
  </si>
  <si>
    <t>Evidencia (Enlace Ley 5282/14)</t>
  </si>
  <si>
    <t>Auditorias de Gestión</t>
  </si>
  <si>
    <t>Auditorías Externas</t>
  </si>
  <si>
    <t>Otros tipos de Auditoria</t>
  </si>
  <si>
    <t>Planes de Mejoramiento elaborados en el Trimestre</t>
  </si>
  <si>
    <t>Informe de referencia</t>
  </si>
  <si>
    <t>Evidencia (Adjuntar Documento)</t>
  </si>
  <si>
    <t>Periodo</t>
  </si>
  <si>
    <t>Cantidad de Miembros del CRCC:</t>
  </si>
  <si>
    <t>Total Mujeres:</t>
  </si>
  <si>
    <t>Total Hombres :</t>
  </si>
  <si>
    <t>Nivel de Cumplimiento</t>
  </si>
  <si>
    <t>Total nivel directivo o rango superior:</t>
  </si>
  <si>
    <t>Calificación MECIP de la Contraloría General de la República (CGR)</t>
  </si>
  <si>
    <t>Julio</t>
  </si>
  <si>
    <t>Agosto</t>
  </si>
  <si>
    <t xml:space="preserve">Septiembre </t>
  </si>
  <si>
    <t>Octubre</t>
  </si>
  <si>
    <t>Noviembre</t>
  </si>
  <si>
    <t>Diciembre</t>
  </si>
  <si>
    <t>Septiembre</t>
  </si>
  <si>
    <t>4°</t>
  </si>
  <si>
    <t>5°</t>
  </si>
  <si>
    <t>2-PRESENTACIÓN DE LOS MIEMBROS DEL COMITÉ DE RENDICIÓN DE CUENTAS AL CIUDADANO (CRCC)</t>
  </si>
  <si>
    <t xml:space="preserve">Tema </t>
  </si>
  <si>
    <t>Enlace Portal de Transparencia de la SENAC</t>
  </si>
  <si>
    <t>Enlace publicación de SFP</t>
  </si>
  <si>
    <t>Enlace Portal AIP</t>
  </si>
  <si>
    <t>Fecha</t>
  </si>
  <si>
    <t>Fecha de Contrato</t>
  </si>
  <si>
    <t>Enlace Portal de Denuncias de la SENAC</t>
  </si>
  <si>
    <t>Nro. Informe</t>
  </si>
  <si>
    <t xml:space="preserve">(Puede complementar aquí y apoyarse en gráficos ilustrativos) </t>
  </si>
  <si>
    <t xml:space="preserve">(Puede complementar información aquí y apoyarse en gráficos ilustrativos) </t>
  </si>
  <si>
    <t xml:space="preserve">(Describir aquí los motivos de la selección temática y exponer si existió participación ciudadana en el proceso. Vincular la selección con el POI, PEI, PND2030 y ODS) </t>
  </si>
  <si>
    <t>MATRIZ DE INFORMACIÓN MINIMA PARA INFORME DE RENDICIÓN DE CUENTAS AL CIUDADANO - EJERCICIO 2023</t>
  </si>
  <si>
    <t>Producto (actividades, materiales, insumos, etc)</t>
  </si>
  <si>
    <t>Enlace</t>
  </si>
  <si>
    <t>Ambito de Aplicación</t>
  </si>
  <si>
    <t>Cantidad de Riesgos detectados</t>
  </si>
  <si>
    <t>Medidas de mitigación</t>
  </si>
  <si>
    <t>Enlace Evidencias</t>
  </si>
  <si>
    <t>Descripción del Riesgo de corrupción</t>
  </si>
  <si>
    <t>Descripción de las actividades realizadas en base a los resultados</t>
  </si>
  <si>
    <t>Cantidad de funcionarios que completaron el diagnostico</t>
  </si>
  <si>
    <t>Cantidad de indicadores</t>
  </si>
  <si>
    <t>Descripción del Indicador misional</t>
  </si>
  <si>
    <t>2- PLAN DE RENDICIÓN DE CUENTAS AL CIUDADANO</t>
  </si>
  <si>
    <t>3- GESTIÓN INSTITUCIONAL</t>
  </si>
  <si>
    <t>3.1 Nivel de Cumplimiento  de Minimo de Información Disponible - Transparencia Activa Ley 5189 /14</t>
  </si>
  <si>
    <t>3.2 Nivel de Cumplimiento  de Minimo de Información Disponible - Transparencia Activa Ley 5282/14</t>
  </si>
  <si>
    <t>3.3 Nivel de Cumplimiento de Respuestas a Consultas Ciudadanas - Transparencia Pasiva Ley N° 5282/14</t>
  </si>
  <si>
    <t xml:space="preserve">Objeto de Gasto </t>
  </si>
  <si>
    <t>5.2. Participación y difusión en idioma Guaraní</t>
  </si>
  <si>
    <t>8- CONTROL INTERNO Y EXTERNO</t>
  </si>
  <si>
    <t>8.1 Informes de Auditorias Internas y Auditorías Externas en el Trimestre</t>
  </si>
  <si>
    <t>8.2 Modelo Estándar de Control Interno para las Instituciones Públicas del Paraguay</t>
  </si>
  <si>
    <t xml:space="preserve">9- DESCRIPCIÓN CUALITATIVA DE LOGROS ALCANZADOS </t>
  </si>
  <si>
    <t>3.4- Servicios o Productos Misionales (Depende de la Naturaleza de la Misión Insitucional, puede abarcar un Programa o Proyecto)</t>
  </si>
  <si>
    <t>3.5 Contrataciones realizadas</t>
  </si>
  <si>
    <t>3.6 Ejecución Financiera</t>
  </si>
  <si>
    <t>5- PARTICIPACIÓN CIUDADANA</t>
  </si>
  <si>
    <t>6.2 Gestión de riesgos de corrupción</t>
  </si>
  <si>
    <t>2.1. Resolución de Aprobación y Anexo de Plan de Rendición de Cuentas</t>
  </si>
  <si>
    <t>2.2 Plan de Rendición de Cuentas. (Copiar abajo link de acceso directo)</t>
  </si>
  <si>
    <t>6- INDICADORES MISIONALES DE RENDICIÓN DE CUENTAS AL CIUDADANO</t>
  </si>
  <si>
    <t>6.1- Indicadores Misionales Identificados</t>
  </si>
  <si>
    <t>7- GESTIÓN DE DENUNCIAS</t>
  </si>
  <si>
    <t xml:space="preserve">Cantidad de hombres </t>
  </si>
  <si>
    <t>Cantidad de mujeres</t>
  </si>
  <si>
    <t>5.3 Diagnostico "The Integrity app"</t>
  </si>
  <si>
    <t>No Respondidos o Reconsideradas</t>
  </si>
  <si>
    <t>7.1.Gestión de denuncias de corrupción</t>
  </si>
  <si>
    <t>Instituto Nacional de Audiovisual Paraguayo</t>
  </si>
  <si>
    <t>DESARROLLAR, FOMENTAR Y PROTEGER EL AUDIOVISUAL PARAGUAYO EN TODA LA CADENA DE VALOR DE LA INDUSTRIA, EN TODO EL TERRITORIO NACIONAL, RECONOCIENDO LA DIVERSIDAD CULTURAL DEL PAÍS.</t>
  </si>
  <si>
    <t>Laura Romina Rojas Nuñez</t>
  </si>
  <si>
    <t>Ignacio Falcon Agüero</t>
  </si>
  <si>
    <t>Secretaria General</t>
  </si>
  <si>
    <t>Zuliane Romero Gamarra</t>
  </si>
  <si>
    <t>JEFATURA DEL DEPARTAMENTO DE TECNOLOGIA DE INFORMACION Y COMUNICACION</t>
  </si>
  <si>
    <t>Secretaria General.</t>
  </si>
  <si>
    <t>Direccion de Auditoria Interna.</t>
  </si>
  <si>
    <t>Unidad de Transparencia y Anticorrupcion.</t>
  </si>
  <si>
    <t>Departamento de Tecnologia de informacion y comunicación.</t>
  </si>
  <si>
    <t>Departamento de Comunicaciones</t>
  </si>
  <si>
    <t>Paul Gunsett Salazar</t>
  </si>
  <si>
    <t>Melany Cantero Pelozo</t>
  </si>
  <si>
    <t>Elaborar un plan de capacitacion sobre los conceptos y principios generales de la Funcion Publica y sus implicancias.</t>
  </si>
  <si>
    <t>N/A</t>
  </si>
  <si>
    <t>Representante de la Unidad de Transparencia y Anticorrupcion.</t>
  </si>
  <si>
    <t>Director.</t>
  </si>
  <si>
    <t>Jefe de Departamento.</t>
  </si>
  <si>
    <t>Jefa de Departamento.</t>
  </si>
  <si>
    <t>6°</t>
  </si>
  <si>
    <t>POI 2022, PEI 2022</t>
  </si>
  <si>
    <t>Lanzar la 2° Convocatoria de Fondos Concursables del FONAP.</t>
  </si>
  <si>
    <t>Lanzar Convocatoria de Desarrollo a traves de convenio especifico con el FONDEC.</t>
  </si>
  <si>
    <t>Desarrollar en Paraguay el III Mercado Audiovisual EntreFronteras.</t>
  </si>
  <si>
    <t>Apoyar el Taller Internacional Cinematografico "Paraná PAS"</t>
  </si>
  <si>
    <t>Poner en vigencia el Reglamento de Otorgamiento de Fondos No Concursables.</t>
  </si>
  <si>
    <t>Identificar las Fuentes de Financiamientos que la ley 6106/2018 preve para el FONAP en su articulo 11.</t>
  </si>
  <si>
    <t>7°</t>
  </si>
  <si>
    <t>8°</t>
  </si>
  <si>
    <t>Apoyar Proyectos de Formacion Tecnico Profesional: Laboratorios, cursos, residencias, talleres, etc.</t>
  </si>
  <si>
    <t>Apoyar Proyectos de Archivo y Patrimonio Audiovisual.</t>
  </si>
  <si>
    <t>9°</t>
  </si>
  <si>
    <t>Articular con el MEC los mecanismos de inclusion del Audiovisual en todos los niveles de la educacion.</t>
  </si>
  <si>
    <t>10°</t>
  </si>
  <si>
    <t>Establecer los procedimientos de constitucion y relacionamiento con las Comisiones Filmicas.</t>
  </si>
  <si>
    <t>Elaborar la propuesta de base y condiciones con las direcciones de administracion y finanzas y asesoria legal. - Poner a consideracion del Consejo Nacional del Audiovisual la aprobacion de la propuesta de bases y condiciones - Publicar y realizar los seguimientos y apoyos necesarios en coordinacion con las areas de comunicacion, tic y asesoria legal. - Conformacion de un jurado internacional para la evaluacion y adjudicacion de proyectos - Publicacion de los proyectos adjudicados - Desembolso por etapas de los fondos adjudicados, sujetos a rendiciones de cuentas parciales.</t>
  </si>
  <si>
    <t>Pagina web institucional y Redes Sociales.</t>
  </si>
  <si>
    <t>Elaborar la propuesta de base y condiciones con las direcciones de administracion y finanzas y asesoria legal. - Poner a consideracion del Consejo Directo del FONDEC la aprobacion de la propuesta de bases y condiciones - Publicar y realizar los seguimientos y apoyos necesarios en coordinacion con las areas de comunicacion, tic y asesoria legal. - Conformacion de un jurado internacional para la evaluacion y adjudicacion de proyectos - Publicacion de los proyectos adjudicados - Traslado de expedientes al FONDEC.</t>
  </si>
  <si>
    <t>Elaborar el presupuesto de la realizacion del Mercado Audiovisual EntreFronteras (MAE), Establecer alianzas con la organización del Mercado de industrias creativas Crea + Py para alojar en su III Edicion el MAE, Establecer alianzas con entidades publicas y privadas para financiar el presupuesto del MAE, Invitar a referentes profesionales para su participacion en charlas y rondas de negocios.</t>
  </si>
  <si>
    <t>Pagina web institucional, Redes Sociales y medios de comunicación nacional.</t>
  </si>
  <si>
    <t>Unidad de Operativa de Contrataciones Publicas</t>
  </si>
  <si>
    <t>Maria Angela Martinez</t>
  </si>
  <si>
    <t>Directora.</t>
  </si>
  <si>
    <t xml:space="preserve">www.inap.gov.py </t>
  </si>
  <si>
    <t>SUELDOS</t>
  </si>
  <si>
    <t>GASTOS DE REPRESENTACION</t>
  </si>
  <si>
    <t>ENERGIA ELECTRICA</t>
  </si>
  <si>
    <t>AGUA</t>
  </si>
  <si>
    <t>Presupuestado PF</t>
  </si>
  <si>
    <t>RENOVACIÓN DEL ALQUILER DETERMINADO PARA LA SEDE DEL INSTITUTO NACIONAL DEL AUDIOVISUAL PARAGUAYO (INAP)</t>
  </si>
  <si>
    <t>PRO-LINK PARAGUAY S.A.</t>
  </si>
  <si>
    <t>https://www.contrataciones.gov.py/buscador/licitaciones.html?nro_nombre_licitacion=417035</t>
  </si>
  <si>
    <t>SENSICRED S.A.</t>
  </si>
  <si>
    <t>FINIQUITADO</t>
  </si>
  <si>
    <t>https://www.contrataciones.gov.py/sccm-gui/compras/consultaOrdenCompra.seam?initVar=INIT</t>
  </si>
  <si>
    <t xml:space="preserve">Otorgar respaldo institucional a la Academia Nacional de Cine del Paraguay (Representante nacional de la franquicia francesa Produire Au Sud), gestionando financiamiento con entidades y organismos publicos y privados. </t>
  </si>
  <si>
    <t>Pagina web de la Academia, del INAP, Ateliers Produire Au Sud y Redes sociales de estas organizaciones.</t>
  </si>
  <si>
    <t>Contratacion de Asesoria Tecnico, legal, financiera y Tributarista para la identificacion de la fuente de financiamiento de acuerdo al marco normativo vigente, y construir un espacio de negociacion al respecto con el Ministerio de Hacienda.</t>
  </si>
  <si>
    <t>Informes mensuales de asesoria, que seran publicados en el marco de transparencia activa y Rendicion de cuentas.</t>
  </si>
  <si>
    <t>Poner en vigencia el Reglamento de Otorgamiento de Fondos. Comunicar a los sectores la disponibilidad de fondos para los proyectos de formacion tecnico profesional.</t>
  </si>
  <si>
    <t xml:space="preserve">Poner en vigencia el Reglamento de Otorgamiento de Fondos. Comunicar a los sectores la disponibilidad de fondos para los proyectos de rescate, restauracion, catalogacion del acervo audiovisual nacional. </t>
  </si>
  <si>
    <t>Establecer mesas de trabajo con el MEC a los efectos de dar cumplimiento a lo dispuesto en el inciso e del articulo 5° de la ley 61/06/2018.</t>
  </si>
  <si>
    <t>Elaborar con el Consejo Nacional de Audiovisual los procedimientos de creacion, oficializacion y acompañamiento de las comisiones filmicas. Establecer trabajo coordinado con las municipalidades y/o gobernaciones para la creacion de las comisiones.</t>
  </si>
  <si>
    <t>Pagina web institucional.</t>
  </si>
  <si>
    <t>Definir y delimitar aspectos legales relevantes para la ejecucion de los fondos no concursables. Elaboracion del reglamento de otorgamiento de fondos no concursables. Aprobar el reglamento y ponerlo en vigencia.</t>
  </si>
  <si>
    <t>RESOLUCION_INAP_16_CONFORMACION_CRCC.pdf</t>
  </si>
  <si>
    <t>PLAN_DE_RENDICION_DE_CUENTAS_AL_CIUDADANO.pdf (inap.gov.py)</t>
  </si>
  <si>
    <t>Fondos concursables para Proyectos en Desarrollo FONDEC/INAP.</t>
  </si>
  <si>
    <t>Contemplar en las Bases y condiciones plazos para tachas y reclamos.</t>
  </si>
  <si>
    <t>Facebook</t>
  </si>
  <si>
    <t>Instituto Nacional del Audiovisual Paraguayo - INAP | Asunción | Facebook</t>
  </si>
  <si>
    <t>Convocatoria Fondo Concursable rehegua, umi Proyecto en Etapa de Desarrollo FONDEC/INAP-pe guarã.</t>
  </si>
  <si>
    <t>Instituto Nacional del Audiovisual Paraguayo ha Fondo Nacional de Cultura y las Artes, hembiapotee ryepýpe ohekáva toñemombarete mba'eapopy taha'e audiovisual ha cinematografía rehegua, ombosako'i Convocatoria Fondo Concursable rehegua, umi Proyecto en Etapa de Desarrollo FONDEC/INAP-pe guarã.</t>
  </si>
  <si>
    <t>Pagina Web Institucional</t>
  </si>
  <si>
    <t>Portada :: (INAP) Instituto Nacional del Audiovisual Paraguayo</t>
  </si>
  <si>
    <t>Jefatura de Comunicaciones</t>
  </si>
  <si>
    <t>Correos electrónicos institucionales:</t>
  </si>
  <si>
    <t xml:space="preserve">mesadeentrada@inap.gov.py </t>
  </si>
  <si>
    <t>Twitter</t>
  </si>
  <si>
    <t>Instagram</t>
  </si>
  <si>
    <t>Creado por Ley N° 6.106/2018, y reglamentado por el Decreto N° 2.600, el Instituto Nacional del Audiovisual Paraguayo (INAP) es un órgano técnico especializado, con personería jurídica, patrimonio propio y autonomía funcional, que tiene como objetivos fundamentales el fomento de Ia industria audiovisual y de Ia cultura cinematográfica en el Paraguay, conforme con los lineamientos y acciones orientadas en sus funciones y con los planes y programas generales y sectoriales del Estado, así como del sector privado.</t>
  </si>
  <si>
    <t xml:space="preserve">comunicacion@inap.gov.py </t>
  </si>
  <si>
    <t>Fan page: https://www.facebook.com/Instituto-Nacional-del-Audiovisual-Paraguayo-INAP-114167891293368/</t>
  </si>
  <si>
    <t>Inap_py</t>
  </si>
  <si>
    <t>inap_py</t>
  </si>
  <si>
    <t>https://twitter.com/Inap_py/status/1645824274169462785?t=JZQVCXXXwz7dBcdn0kFHVg&amp;s=19</t>
  </si>
  <si>
    <t>Sistema de Gestión de Transparencia (senac.gov.py)</t>
  </si>
  <si>
    <t>001/2023</t>
  </si>
  <si>
    <t>Informe de auditoria interna sobre los estados financieros al 31 de diciembre de 2022 del Instituto Nacional del Audiovisual Paraguayo.</t>
  </si>
  <si>
    <t>AGUINALDO</t>
  </si>
  <si>
    <t>BONIFICACIONES</t>
  </si>
  <si>
    <t>HONORARIOS PROFESIONALES</t>
  </si>
  <si>
    <t>TELEFONOS, TELEFAX OTROS SERVICIOS DE TELECOMUNICACIONES</t>
  </si>
  <si>
    <t xml:space="preserve">PASAJES </t>
  </si>
  <si>
    <t>VIATICOS</t>
  </si>
  <si>
    <t>ALQUILERES DE EDIFICIOS Y LOCALES</t>
  </si>
  <si>
    <t>IMPRENTA, PUBLICACIONES Y REPRODUCCIONES</t>
  </si>
  <si>
    <t>ELEMENTOS DE LIMPIEZA</t>
  </si>
  <si>
    <t>UTILES DE ESCRITORIO, OFICINA Y ENSERES</t>
  </si>
  <si>
    <t>COMBUSTIBLES</t>
  </si>
  <si>
    <t>ADQUISICIONES DE MUEBLES Y ENSERES</t>
  </si>
  <si>
    <t>ADQUISICIONES DE EQUIPOS DE OFICINA</t>
  </si>
  <si>
    <t>ADQUISICIONES DE EQUIPOS DE COMPUTACION</t>
  </si>
  <si>
    <t>APORTES A INSTITUCIONES SIN FINES DE LUCRO</t>
  </si>
  <si>
    <t>OTRAS TRANSFERENCIAS CORRIENTES</t>
  </si>
  <si>
    <t>Niveles</t>
  </si>
  <si>
    <t>Presupuestado Vigente</t>
  </si>
  <si>
    <t>Saldo</t>
  </si>
  <si>
    <t>% de Ejecucion</t>
  </si>
  <si>
    <t>% del Presupuesto</t>
  </si>
  <si>
    <t xml:space="preserve">Servicios Personales </t>
  </si>
  <si>
    <t xml:space="preserve">Servicios no Personales </t>
  </si>
  <si>
    <t xml:space="preserve">Bienes de Consumo e Insumos </t>
  </si>
  <si>
    <t>Inversion Fisica</t>
  </si>
  <si>
    <t>Transferencias</t>
  </si>
  <si>
    <t>Portal Paraguay - Acceso a la Información Pública</t>
  </si>
  <si>
    <t xml:space="preserve">El director ejecutivo del Instituto nacional del Audiovisual Paraguayo Cristian Gayoso incurrió en abandono de cargo, al realizar viajes sin nombrar director interino dejando a la institución acéfala. -La institución no cuenta con recursos humanos por la falta de gestión en los llamados a concurso. -Las ausencias son injustificadas porque no fueron consultadas con el consejo conforme a las actas publicadas en redes sociales - la realización de viajes a Portugal y Francia tampoco cuentan con la aprobación del consejo nacional del audiovisual que es un consejo directivo que debe aprobar sus actividades, estos viajes implican gastos del presupuesto.  En el ejercicio del 2022 realizo viajes en las mismas condiciones. A la fecha de esta denuncia se encuentra en Francia con aproximadamente 10 días de ausencia       </t>
  </si>
  <si>
    <t>ARCHIVADO.</t>
  </si>
  <si>
    <t>Portal Seguimiento (denuncias.gov.py)</t>
  </si>
  <si>
    <t>DATA SYSTEMS SA EMISORA DE CAPITAL ABIERTO</t>
  </si>
  <si>
    <t>https://www.contrataciones.gov.py/buscador/licitaciones.html?nro_nombre_licitacion=424497</t>
  </si>
  <si>
    <t>ADQUISICIÓN DE ELEMENTOS DE
LIMPIEZA EN GENERAL PARA EL INAP (CONVENIO MARCO)</t>
  </si>
  <si>
    <t>ADQUISICIÓN DE PASAJES AÉREOS PARA EL INAP (CONVENIO MARCO)</t>
  </si>
  <si>
    <t>ADQUISICIÓN DE TÓNER PARA IMPRESORAS DEL INAP (CONTRATACIÓN DIRECTA)</t>
  </si>
  <si>
    <t>FLASH COMUNICACIONES S.A</t>
  </si>
  <si>
    <t xml:space="preserve">17.651.111
	</t>
  </si>
  <si>
    <t>EJECUCIÓN</t>
  </si>
  <si>
    <t>INTER-EXPRESS S.A.</t>
  </si>
  <si>
    <t>EVER MARCIAL CHAMORRO PEÑA</t>
  </si>
  <si>
    <t>CEGA INDUSTRIAL S.A.</t>
  </si>
  <si>
    <t>CEGA INDUSTRIAL S.A</t>
  </si>
  <si>
    <t>19/05/2023                                  (ID DE PEDIDO: 15683)</t>
  </si>
  <si>
    <t>19/05/2023                                  (ID DE PEDIDO: 15685)</t>
  </si>
  <si>
    <t>27/4/2023                                   (ID DE PEDIDO: 15371)</t>
  </si>
  <si>
    <t>4/5/2023                               (ID DE PEDIDO: 15530)</t>
  </si>
  <si>
    <t>19/5/2023                             (ID DE PEDIDO 15690)</t>
  </si>
  <si>
    <t>21/2/2023                             (ID DE PEDIDO 13352)</t>
  </si>
  <si>
    <t>En proceso</t>
  </si>
  <si>
    <t>Plan de Capacitacion sobre los conceptos de Función Publica y sus implicancias a los funcionarios del INAP</t>
  </si>
  <si>
    <t>Instituto Nacional del Audiovisual Paraguayo (@inap_py) | Instagram</t>
  </si>
  <si>
    <t>Resoluciones :: (INAP) Instituto Nacional del Audiovisual Paraguayo</t>
  </si>
  <si>
    <t>Paraguái Ñe'ẽnguéra Sãmbyhyha ha Instituto Nacional del Audiovisual Paraguayo,omboteraguapy hikuái ñoñe'ẽme'ẽ.</t>
  </si>
  <si>
    <t>CAPACITACION DEL PERSONAL DEL ESTADO</t>
  </si>
  <si>
    <t>EQUIPOS DE COMUNICACIÓN Y SEÑALAMIENTO</t>
  </si>
  <si>
    <t>HERRAMIENTAS, APARATOS8 E INSTRUMENTOS EN GENERAL</t>
  </si>
  <si>
    <t>FORMACION: Cantidad de Alumnos Postulados/Cantidad de alumnos adjudicados para ayudas</t>
  </si>
  <si>
    <t>DESARROLLO. PRE PRODUCCION. PRODUCCION Y POST PRODUCCION: Cantidad de Proyectos Postulados/ Cantidad de Proyectos Adjudicados</t>
  </si>
  <si>
    <t>EXIBICION Y DISTRIBUCION: Cantidad de acciones misionales llevadas adelante/Cantidad de asistentes por evento</t>
  </si>
  <si>
    <r>
      <rPr>
        <b/>
        <sz val="12"/>
        <color theme="1"/>
        <rFont val="Garamond"/>
        <family val="1"/>
      </rPr>
      <t>1. Convocatoria de Fondos Concursables para Proyectos en Desarrollo FONDEC/INAP:</t>
    </r>
    <r>
      <rPr>
        <sz val="12"/>
        <color theme="1"/>
        <rFont val="Garamond"/>
        <family val="1"/>
      </rPr>
      <t xml:space="preserve"> La “Primera Convocatoria de Fondos Concursables del Instituto Nacional del Audiovisual Paraguayo, Año 2022”, arrojó el dato estadístico que, de todas las líneas de apoyo concursadas, la línea de “Desarrollo” fue la más demandada. A partir del análisis de los resultados de esta convocatoria, y teniendo en cuenta la importancia fundamental de la etapa de «Desarrollo» para el éxito de los proyectos cinematográficos y audiovisuales, se buscó dar respuesta a esta necesidad articulando cooperación con otro organismo del Estado afín a las funciones misionales del INAP, para una convocatoria exclusivamente para proyectos en etapa de Desarrollo. Se identificó una posibilidad concreta con el Fondo Nacional de las Artes y la Cultura (FONDEC), que también destina recursos a proyectos audiovisuales. La posibilidad se concretó con la firma de un acuerdo marco de cooperación, y de un acuerdo específico para llevar adelante entre ambas instituciones la convocatoria de Desarrollo. Para el acuerdo específico, el FONDEC aportó los recursos financieros de las ayudas, y el INAP se encargaría del respaldo técnico, de la comunicación, y de la conformación y honorarios de un jurado internacional (abonados por el INAP en el ejercicio fiscal 2022), a los efectos de asegurar la imparcialidad y objetividad del proceso de adjudicación de los fondos. Se postularon un total de 37 proyectos, de los cuales, finalmente 13 concursaron por seis (6) ayudas disponibles, de Gs. 35.000.000 (guaraníes, treinta y cinco millones) cada una.</t>
    </r>
  </si>
  <si>
    <r>
      <rPr>
        <b/>
        <sz val="12"/>
        <color theme="1"/>
        <rFont val="Garamond"/>
        <family val="1"/>
      </rPr>
      <t>2. Pago de membresías internacionales de fomento a la industria (Cuota de Paraguay de la CAACI (Gs. 49.227.612), RECAM(Gs. 22.424.220) y Programa IBERMEDIA(Gs. 369.935.620)):</t>
    </r>
    <r>
      <rPr>
        <sz val="12"/>
        <color theme="1"/>
        <rFont val="Garamond"/>
        <family val="1"/>
      </rPr>
      <t xml:space="preserve"> La República del Paraguay se encuentra adherida a través de la Ley N.º 5640/2016 al “Convenio de Integración Cinematográfica Iberoamericana” y Ley N.º 5641/2016 al “Acuerdo Latinoamericano de Co-Producción Cinematográfica” y sus respectivos protocolos de enmienda, en el caso particular de la CAACI y el PROGRAMA IBERMEDIA son el resultado de la suscripción de dicho Convenio y Acuerdo constitutivo que permite la integración en pos del desarrollo cinematográfico y audiovisual regional. La RECAM es un órgano consultor del MERCOSUR en la temática cinematográfica y audiovisual, formado por las máximas autoridades gubernamentales nacionales en la materia. Dentro de la estructura institucional del MERCOSUR, el Grupo Mercado Común (GMC) es el órgano que ejecuta las políticas en base a las decisiones que los países toman a nivel regional. Por su vez, el GMC cuenta con órganos asesores en distintas áreas: subgrupos de trabajo, grupos ad hoc, comité-técnicos, reuniones especializadas, foros, etc. Conferencia de Autoridades Audiovisuales y Cinematográficas de Iberoamérica (CAACI); es un organismo internacional del ámbito regional, que busca contribuir al desarrollo de la cinematografía dentro del espacio audiovisual de los países iberoamericanos, conforme a los principios de cooperación y complementación, mediante la participación equitativa en la actividad cinematográfica regional. Consejo Intergubernamental del Programa Ibermedia; tiene como objetivo brindar estímulo a la coproducción y el codesarrollo de películas y series, integrada por veintitrés países, entre ellos Paraguay, con la misión de trabajar para la creación de un espacio audiovisual iberoamericano por medio de ayudas financieras y a través de convocatorias abiertas a productores independientes de cine de los países miembros de América Latina, España, Portugal e Italia.</t>
    </r>
  </si>
  <si>
    <r>
      <rPr>
        <b/>
        <sz val="12"/>
        <color theme="1"/>
        <rFont val="Garamond"/>
        <family val="1"/>
      </rPr>
      <t xml:space="preserve">3. Taller cinematográfico internacional “Paraná PAS”: </t>
    </r>
    <r>
      <rPr>
        <sz val="12"/>
        <color theme="1"/>
        <rFont val="Garamond"/>
        <family val="1"/>
      </rPr>
      <t xml:space="preserve">Apoyo económico a la realización del taller cinematográfico internacional "PARANÁ PAS" Gs. 50.000.000 (cincuenta millones), cuya convocatoria abarcó los países de Argentina, Bolivia, Chile, Paraguay y Uruguay. Este taller fue coorganizado con la Secretaría Nacional de Cultura, La embajada de Francia en Paraguay, el Instituto Francés de Buenos Aires, la Alianza Francesa de Asunción y la Academia de Cine del Paraguay, y representó un posicionamiento a nivel internacional del Paraguay como destino de formación profesional del alto nivel, a la vez que fortaleció los vínculos con Francia, país europeo que cuenta con una de las industrias cinematográficas más potentes del mundo. </t>
    </r>
  </si>
  <si>
    <r>
      <rPr>
        <b/>
        <sz val="12"/>
        <color theme="1"/>
        <rFont val="Garamond"/>
        <family val="1"/>
      </rPr>
      <t xml:space="preserve">4. Apoyo a Proyectos de Rescate Fílmico y Pago de Sesión de Derechos de Exhibición para el catálogo de películas institucional: </t>
    </r>
    <r>
      <rPr>
        <sz val="12"/>
        <color theme="1"/>
        <rFont val="Garamond"/>
        <family val="1"/>
      </rPr>
      <t>Apoyo a Proyectos de Rescate Fílmico: El INAP tiene por misión: Desarrollar, fomentar y proteger el audiovisual paraguayo en toda la cadena de valor de la industria, en todo el territorio nacional, reconociendo la diversidad cultural del país. En función a la misión del INAP, para comprender la coherencia de todas acciones desarrolladas, es oportuno tener presente que la cadena de valor de la industria audiovisual comprende, según el Artículo 13 de la ley 6106/2018, las siguientes etapas: formación, desarrollo, preproducción, producción, postproducción, distribución, exhibición y archivo, teniendo en cuenta lo mencionado el INAP apoyo económicamente con el monto de Gs. 20.000.000 (veinte millones) a la Fundación Cinemateca del Paraguay al Proyecto “Preservación de la Memoria Audiovisual Paraguaya”, elaborado por la Fundación Cinemateca del Paraguay con participación de profesionales adheridos, atendiendo objetos de la Ley 6106/2018 “De Fomento al Audiovisual” y proponiendo en su primer objetivo general “Iniciar Proceso para la creación e instalación de la Cinemateca Nacional como ente mayor del estado con la misión de conservación y puesta en valor publico del patrimonio fílmico y audiovisual; y el fomento de la investigación científica y la difusión del pensamiento crítico y filosófico sobre la cinematografía paraguaya.” La Fundación Cinemateca recibió el 27/09/2022 del Congreso Nacional con la Declaración N.º 441 por la Honorable Cámara de Senadores de la Nación declaro “De interés cultura el Proyecto DE CREACION DE LA CINEMATECA DEL PARAGUAY”. Pago de Sesión de Derechos de Exhibición para el catálogo de películas institucional: El Instituto Nacional del Audiovisual Paraguayo (INAP), cuenta con un catálogo de 5 Películas Paraguayas disponibles para su exhibición sin fines de lucro a entidades que precisen, cumpliendo con la misión institucional que es fomentar el audiovisual paraguayo. Para ello se adquirió la sesión de Derechos de exhibición que fueron abonados una parte en el ejercicio fiscal 2022, y saldado otra parte en el ejercicio fiscal 2023.</t>
    </r>
  </si>
  <si>
    <r>
      <rPr>
        <b/>
        <sz val="12"/>
        <color theme="1"/>
        <rFont val="Garamond"/>
        <family val="1"/>
      </rPr>
      <t>5. Firma de Acuerdo Marco con el Ministerio de Trabajo, Empleo y Seguridad Social:</t>
    </r>
    <r>
      <rPr>
        <sz val="12"/>
        <color theme="1"/>
        <rFont val="Garamond"/>
        <family val="1"/>
      </rPr>
      <t xml:space="preserve"> El Instituto Nacional del Audiovisual Paraguayo (INAP) y el Ministerio de Trabajo, Empleo y Seguridad Social (MTESS) , a través de su ente capacitador Centro Textil y Confección del Servicio Nacional de Promoción Profesional (SNPP) realizaron la firma de convenio en conjunto a fin de formar y capacitar laboralmente en los cursos de “Diseño y Dirección de Vestuario en Artes Escénicas, Cine y Tv” (400 horas) y “Asistente de Vestuario en Artes Escénicas, Cine y Tv”(240 horas) , los cuales están orientados a una oportunidad de rápida salida laboral para el sector de vestuario especializado en audiovisual. Estas formaciones también están orientadas a aquellos profesionales recibidos del área que deseen dirigir y formar su propio equipo técnico para llevar a cabo tan loable tarea. Los cursos serán impartidos en el Centro Textil y Confección del Servicio Nacional de Promoción Profesional (SNPP). El objetivo del curso de “Diseño y Dirección de Vestuario en Artes Escénicas, Cine y Tv” es que las participantes puedan aprender a diseñar y desarrollar personajes para producciones de cine, Tv y teatro, mientras el objetivo del curso de “Asistente de Vestuario en Artes Escénicas, Cine y Tv” es formar asistentes de vestuario capacitados para el desarrollo de la industria y las nuevas generaciones que puedan conformar un equipo de vestuario. La profesional Luján Riquelme, beneficiada con una ayuda del INAP para realizar, el “DIPLOMADO EN DISEÑO DE VESTUARIO PARA TEATRO, CINE Y TV”, en Barcelona, junto con la directora del Centro Textil y Confección Roxana Zárate, elaboraron los programas de formación. Esta alianza estratégica es el primer paso impulsado entre ambas instituciones, que generará empleos de forma directa e indirecta para el sector audiovisual y textil, permitiendo que producciones paraguayas y extranjeras accedan a la confección de mano de obra paraguaya calificada para el mundo. En el marco de este acuerdo firmado actualmente en las instalaciones del Centro de Textil y Confección del Ministerio de Trabajo - Paraguay los alumnos del curso de Diseño y Dirección de vestuario en Artes Escénicas, Cine y Tv ya se están capacitando. Cabe mencionar que con esta acción estamos cumpliendo con la cadena de valor CAPACITACION de la industria audiovisual, según el Artículo 13 de la ley 6106/2018. </t>
    </r>
  </si>
  <si>
    <t>4/8/2023                               (ID DE PEDIDO: 17801)</t>
  </si>
  <si>
    <t>FERNANDO RAFAEL BENEGAS ALVAREZ JUAN RODRIGUEZ EMPORIO FERRETERIA S.R.L.</t>
  </si>
  <si>
    <t>ADQUISICIÓN DE PINTURAS PARA EXTERIOR E INTERIOR PARA LA SEDE DEL INAP (CONVENIO MARCO)</t>
  </si>
  <si>
    <t>23/8/2023                               (ID DE PEDIDO: 18251)</t>
  </si>
  <si>
    <t>22/8/2023                               (ID DE PEDIDO: 18115)</t>
  </si>
  <si>
    <t>FERNANDO RAFAEL BENEGAS ALVAREZ JUAN RODRIGUEZ     JOSE ARNALDO PEREIRA CARDENA</t>
  </si>
  <si>
    <t>22/8/2023                               (ID DE PEDIDO: 18133/18136)</t>
  </si>
  <si>
    <t xml:space="preserve">
ACONDICIONADO PARA LA SEDE DEL INAP (CONVENIO MARCO)</t>
  </si>
  <si>
    <t>22/6/2023                               (ID DE PEDIDO: 16759)</t>
  </si>
  <si>
    <t>GUILLERMINA RODRIGUEZ DE LOPEZ</t>
  </si>
  <si>
    <t>https://www.contrataciones.gov.py/buscador/licitaciones.html?nro_nombre_licitacion=424434</t>
  </si>
  <si>
    <t>021/23</t>
  </si>
  <si>
    <t>Informe de auditoria interna sobre aspectos administrativos y contables al 30 de junio de 2023</t>
  </si>
  <si>
    <t>TINTAS, PINTURAS Y COLORANTES</t>
  </si>
  <si>
    <t>TRANSFERENCIAS CORRIENTES AL SECTOR EXTERNO</t>
  </si>
  <si>
    <t>Ejecucion Presupuestaria al 30 de setiembre de 2023</t>
  </si>
  <si>
    <t>www.inap.gov.py</t>
  </si>
  <si>
    <t>ADQUISICIÓN DE EQUIPOS DE INFORMÁTICA Y RLOJ MARCADOR PARA EL INAP</t>
  </si>
  <si>
    <t>DIVISERV S.A.</t>
  </si>
  <si>
    <t>ADQUISICIÓN DE CORTINAS ANTISOLAR Y ALFOMBRA PARA LA SEDE DEL INAP</t>
  </si>
  <si>
    <t>ADQUISICION DE EQUIPOS DE COMUNICACIÓN PARA EL INAP</t>
  </si>
  <si>
    <t>GRUPO NS EQUIPAMIENTOS SOCIEDAD ANONIMA</t>
  </si>
  <si>
    <t>DARIO RENE OLMEDO BENITEZ</t>
  </si>
  <si>
    <t>CIRCUITO CERRADO PARA LA SEDE DEL INAP</t>
  </si>
  <si>
    <t>PYTYVO TELECOMUNICACIONES S.A.</t>
  </si>
  <si>
    <t>SERVICIO DE IMPRENTA, PUBLICACIONES Y REPRODUCCIONES PARA EL INAP</t>
  </si>
  <si>
    <t>LUGAL S.A.</t>
  </si>
  <si>
    <t>ADQUISICION DE ENSERES VARIOS PARA EL INAP</t>
  </si>
  <si>
    <t xml:space="preserve">	ADQUISICIÓN DE CENTRAL TELEFONICA PARA EL INAP</t>
  </si>
  <si>
    <t>AMCOM S.R.L. - INGENIERIA EN TELECOMUNICACIONES</t>
  </si>
  <si>
    <t>ADQUISICIÓN DE PROYECTOR PROFESIONAL PARA APOYO A PROYECTOS DE EXHIBICIÓN</t>
  </si>
  <si>
    <t>OLAM SRL</t>
  </si>
  <si>
    <t>https://www.contrataciones.gov.py/buscador/licitaciones.html?nro_nombre_licitacion=436221</t>
  </si>
  <si>
    <t>https://www.contrataciones.gov.py/buscador/licitaciones.html?nro_nombre_licitacion=433403</t>
  </si>
  <si>
    <t>https://www.contrataciones.gov.py/buscador/licitaciones.html?nro_nombre_licitacion=437071</t>
  </si>
  <si>
    <t>https://www.contrataciones.gov.py/buscador/licitaciones.html?nro_nombre_licitacion=436239</t>
  </si>
  <si>
    <t>https://www.contrataciones.gov.py/buscador/licitaciones.html?nro_nombre_licitacion=437314</t>
  </si>
  <si>
    <t>https://www.contrataciones.gov.py/buscador/licitaciones.html?nro_nombre_licitacion=436265</t>
  </si>
  <si>
    <t>https://www.contrataciones.gov.py/buscador/licitaciones.html?nro_nombre_licitacion=424440</t>
  </si>
  <si>
    <t>2515412-5 / EDGAR BERNARDINO RODRIGUEZ BARRIOS</t>
  </si>
  <si>
    <t>ADQUISICIÓN DE MUEBLES PARA EL INAP</t>
  </si>
  <si>
    <t>80025373-6 / LAS AMERICAS SRL</t>
  </si>
  <si>
    <t>3425476-5 / María Elizangela Sosa</t>
  </si>
  <si>
    <t>ADQUISICIÓN DE COMBUSTIBLES PARA EL INAP</t>
  </si>
  <si>
    <t>PETROPAR</t>
  </si>
  <si>
    <t>https://www.contrataciones.gov.py/sicp/especiales/busquedaProcesoEspecial.seam?menuId</t>
  </si>
  <si>
    <t>Romomandu'a peguerekoha aravo 19 jasyporundy peve 23:59 p.m. pejerure haguã INNAP VIRU OĩVA CONCURSO-RÃ 2023-PE</t>
  </si>
  <si>
    <t xml:space="preserve">Romomandu'a peguerekoha aravo 19 jasyporundy peve 23:59 p.m. pejerure haguã INNAP VIRU OĩVA CONCURSO-RÃ 2023-PE </t>
  </si>
  <si>
    <t>Enero 2023 -  Diciembre 2023</t>
  </si>
  <si>
    <t>Roikuaauka ciudadanía-pe oñemoherakuãvo Tercer Informe Parcial Rendición de Cuentas a Ciudadanos.</t>
  </si>
  <si>
    <r>
      <t>11. Firma de Convenios Marcos, Específicos y Memorándum de Entendimientos con Distintas Instituciones:</t>
    </r>
    <r>
      <rPr>
        <sz val="11"/>
        <color theme="1"/>
        <rFont val="Times New Roman"/>
        <family val="1"/>
      </rPr>
      <t xml:space="preserve"> La suscripción de Convenios Marcos, Específicos y Memorándum de Entendimientos con diversas instituciones se erige como un pilar fundamental en nuestra estrategia institucional. Este compromiso estratégico no solo fortalece los lazos colaborativos, sino que también abre un abanico de oportunidades que permitirán maximizar el potencial del sector audiovisual, la firma de estos acuerdos representa un paso estratégico hacia la maximización del potencial del sector audiovisual. Al unir fuerzas con diversas instituciones, no solo estamos consolidando nuestra posición como líderes en la industria, sino que también estamos generando sinergias que propiciarán el crecimiento sostenible y la innovación en el panorama audiovisual.</t>
    </r>
  </si>
  <si>
    <r>
      <t xml:space="preserve">12. Identificar las Fuentes de Financiamientos que la ley 6106/2018 prevé para el FONAP en su artículo 11: </t>
    </r>
    <r>
      <rPr>
        <sz val="11"/>
        <color theme="1"/>
        <rFont val="Times New Roman"/>
        <family val="1"/>
      </rPr>
      <t>El Instituto Nacional del Audiovisual Paraguayo, según su Ley de Creación N° 6.106/18 de Fomento al Audiovisual, dispuso que el Fondo Nacional del Audiovisual Paraguayo (FONAP) recibiría, entre otros recursos, el 50% de las retenciones impositivas derivadas de las operaciones comerciales provenientes de servicios audiovisuales obtenidos por internet del exterior. Estas retenciones serían realizadas por los operadores de tarjetas de crédito y débito, de acuerdo con lo establecido en el Artículo 11. A fin de determinar el monto de estos fondos, El Instituto Nacional del Audiovisual ha contratado con aprobación del Consejo los servicios de la Asesora Olga Ferreiro.</t>
    </r>
  </si>
  <si>
    <r>
      <rPr>
        <b/>
        <sz val="11"/>
        <color theme="1"/>
        <rFont val="Times New Roman"/>
        <family val="1"/>
      </rPr>
      <t xml:space="preserve">7.  2° Convocatoria de Fondos Concursables del FONAP: </t>
    </r>
    <r>
      <rPr>
        <sz val="11"/>
        <color theme="1"/>
        <rFont val="Times New Roman"/>
        <family val="1"/>
      </rPr>
      <t>El Instituto Nacional del Audiovisual Paraguayo (INAP) lanzo su segunda convocatoria de los "Fondos Concursables de Fomento al Cine y Audiovisual del Paraguay, año 2023", dirigida a empresas, instituciones y productores independientes del sector audiovisual paraguayo, de carácter privado. Se tuvo previsto un desembolso total de G. 1.758.000.000, lo que no solo promueve la industria audiovisual, sino que también impulsa la reactivación económica y la generación de empleo en este sector, así como en otros ámbitos beneficiados por las producciones y coproducciones. Participaron proyectos en etapas de Preproducción, Producción y Posproducción en diversas categorías: tres (3) Largometrajes de Ficción, dos (2) Largometrajes de Documental, un (1) Largometraje de Ópera Prima, un (1) Largometraje de Coproducción Minoritaria y cuatro (4) Cortometrajes. Además, se incluirán ayudas a cuatro (4) Proyectos de Desarrollo. Postularon 48 proyectos en distintas etapas de los cuales fueron adjudicados 15 proyectos audiovisuales. Los logros obtenidos en esta convocatoria no solo consolidan la relevancia y fortaleza de nuestra comunidad creativa, sino que también refuerzan la idea de que estamos enriqueciendo constantemente nuestro panorama audiovisual con propuestas innovadoras y la participación activa de individuos comprometidos y expertos en sus respectivos campos.</t>
    </r>
  </si>
  <si>
    <r>
      <t>8.</t>
    </r>
    <r>
      <rPr>
        <b/>
        <sz val="7"/>
        <color theme="1"/>
        <rFont val="Times New Roman"/>
        <family val="1"/>
      </rPr>
      <t xml:space="preserve">  </t>
    </r>
    <r>
      <rPr>
        <b/>
        <sz val="11"/>
        <color theme="1"/>
        <rFont val="Times New Roman"/>
        <family val="1"/>
      </rPr>
      <t>Apoyar Proyectos de Formación Técnico Profesional:</t>
    </r>
    <r>
      <rPr>
        <sz val="11"/>
        <color theme="1"/>
        <rFont val="Times New Roman"/>
        <family val="1"/>
      </rPr>
      <t xml:space="preserve"> Laboratorios, cursos, residencias, talleres, etc.: Uno de los principales objetivos y desafíos estratégicos delineados por el Instituto Nacional del Audiovisual Paraguayo para el año 2023 consiste en brindar un sólido respaldo a los Proyectos de Formación Técnico Profesional. Con el firme propósito de materializar este compromiso, se ha llevado a cabo la apertura de una valiosa ventana de postulación, específicamente diseñada para recibir propuestas innovadoras y enriquecedoras en el ámbito de la formación dentro del sector audiovisual. Al proporcionar este espacio para la presentación de proyectos de formación, el Instituto busca impulsar la mejora constante de la calidad y la competencia en el sector audiovisual paraguayo. Este enfoque proactivo subraya la importancia de invertir en el capital humano y en las habilidades técnicas necesarias para mantener y elevar los estándares de la industria. En este contexto, la apertura de la ventana de postulación no solo representa una oportunidad para los postulantes, sino que también consolida la visión del Instituto Nacional del Audiovisual Paraguayo de ser un catalizador clave para el desarrollo y la evolución sostenible de la industria audiovisual en el país. Así, esta convocatoria se erige como un paso significativo hacia el logro de una formación técnica profesional sólida y de vanguardia que contribuirá al crecimiento y la excelencia del sector en el futuro cercano.</t>
    </r>
  </si>
  <si>
    <r>
      <rPr>
        <b/>
        <sz val="11"/>
        <color theme="1"/>
        <rFont val="Times New Roman"/>
        <family val="1"/>
      </rPr>
      <t>9. Poner en vigencia el Reglamento de Otorgamiento de Fondos:</t>
    </r>
    <r>
      <rPr>
        <sz val="11"/>
        <color theme="1"/>
        <rFont val="Times New Roman"/>
        <family val="1"/>
      </rPr>
      <t xml:space="preserve"> El Instituto Nacional del Audiovisual Paraguayo reconoce la importancia de establecer un reglamento integral para la asignación de fondos, tanto concursables como no concursables. Este reglamento tiene como objetivo principal proporcionar transparencia y claridad en las condiciones que rigen el acceso a los fondos disponibles, conforme a las disposiciones legales que facultan al INAP para su otorgamiento. A través de este reglamento, el INAP se posiciona como un ente facilitador y promotor del crecimiento sostenible del sector audiovisual, brindando un marco normativo claro y accesible que beneficie a toda la comunidad de creadores y profesionales involucrados en la industria. Este proceso de reglamentación refleja el compromiso del INAP con el desarrollo continuo del audiovisual paraguayo y su contribución al enriquecimiento cultural y económico del país. Resol_inap_n_96-23.pdf </t>
    </r>
  </si>
  <si>
    <r>
      <t>10. Establecer los procedimientos de constitución y relacionamiento con las Comisiones Fílmicas:</t>
    </r>
    <r>
      <rPr>
        <sz val="11"/>
        <color theme="1"/>
        <rFont val="Times New Roman"/>
        <family val="1"/>
      </rPr>
      <t xml:space="preserve"> En sesión ordinaria N° 10 del Consejo Nacional del Audiovisual, celebrada el 24 de octubre de 2023, se llevó a cabo un extenso debate que culminó con una decisión trascendental: la promoción y desarrollo de un manual guía destinado a la implementación, operación y establecimiento de Comisiones Fílmicas. Esta iniciativa tiene como objetivo principal ofrecer a los Municipios y Gobernaciones una herramienta integral que les permita aprovechar de manera efectiva las oportunidades y beneficios que la industria cinematográfica puede aportar a nivel local. Este manual se erigirá como una valiosa herramienta que no solo abordará aspectos técnicos y logísticos, sino que también incorporará mejores prácticas, casos de éxito y recomendaciones estratégicas. La intención es que los Municipios y Gobernaciones cuenten con una guía detallada que les facilite el proceso de creación y gestión de Comisiones Fílmicas, promoviendo así el desarrollo de la industria cinematográfica a nivel local.</t>
    </r>
  </si>
  <si>
    <r>
      <t>6.</t>
    </r>
    <r>
      <rPr>
        <b/>
        <sz val="7"/>
        <color theme="1"/>
        <rFont val="Times New Roman"/>
        <family val="1"/>
      </rPr>
      <t xml:space="preserve">      </t>
    </r>
    <r>
      <rPr>
        <b/>
        <sz val="11"/>
        <color theme="1"/>
        <rFont val="Times New Roman"/>
        <family val="1"/>
      </rPr>
      <t>Desarrollar en Paraguay el III Mercado Audiovisual EntreFronteras:</t>
    </r>
    <r>
      <rPr>
        <sz val="11"/>
        <color theme="1"/>
        <rFont val="Times New Roman"/>
        <family val="1"/>
      </rPr>
      <t xml:space="preserve"> El Mercado Audiovisual EntreFronteras (MAEF) organizado por el Instituto Nacional del Audiovisual Paraguayo, Instituto de Artes Audiovisuales de Misiones, Argentina (IAAVIM), el Instituto Estadual do Cinema do Rio Grande do Sul (IECINE RS), con apoyo de la Agencia del Cine y el Audiovisual del Uruguay (ACAU), que se desarrolló en el Marco del Crea+ en su cuarta edición organizado por la Federación de Industrias Creativas del Paraguay en la ciudad de Asunción, los días 31 de agosto, 1 y 2 de septiembre. Las sedes del MAEF son rotativas en cada edición entre las regiones de los países miembros de la Red de Cooperación EntreFronteras. Esta tercera edición tuvo como anfitrión al Instituto Nacional del Audiovisual Paraguayo (INAP), conto con la presencia de productores independientes y casas productoras de la Región Entre Fronteras y de Uruguay, Players nacionales e internacionales (compradores de contenidos, plataformas, distribuidoras, agencias de venta, inversores, comisiones de filmaciones, entre otros). El principal objetivo del MAEF es promover la integración, propiciar coproducciones e impulsar al mercado internacional los contenidos del sector audiovisual regional. Recibimos a los representantes de los 23 proyectos seleccionados por Paraguay (6), Por Argentina, Misiones (por Brasil, (4) y por Uruguay (2). Por méritos particulares se resolvió cursar una invitación especial a (2) proyectos de Uruguay y (1) de Argentina. El encuentro contó con más de 23 Charlas y Conversatorios,4 Masterclass, más de 22 Pitching de proyectos cinematográficos y más de 50 rondas de negocios además de una firma de convenio entre Paraguay y Uruguay, logrando recibir a más de 35 invitados internacionales y más de 700 personas que participaron de este Mercado Audiovisual Entre Fronteras que se desarrolló en el marco del CREA+PY , el mercado de industrias creativas de la Federación de Industrias Creativas del Paraguay , con apoyo de la Municipalidad de Asunción. El evento culminó con la selección de los 6 proyectos finalistas, el anuncio de los 3 ganadores de esta edición y el anuncio oficial de la realización de la cuarta edición del Mercado Audiovisual Entre Fronteras en Misiones, Argentina.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</si>
</sst>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 #,##0_ ;_ * \-#,##0_ ;_ * &quot;-&quot;_ ;_ @_ "/>
    <numFmt numFmtId="164" formatCode="_-* #,##0.00_-;\-* #,##0.00_-;_-* &quot;-&quot;??_-;_-@_-"/>
    <numFmt numFmtId="165" formatCode="_-* #,##0_-;\-* #,##0_-;_-* &quot;-&quot;??_-;_-@_-"/>
  </numFmts>
  <fonts count="22">
    <font>
      <sz val="11"/>
      <color theme="1"/>
      <name val="Calibri"/>
      <charset val="134"/>
      <scheme val="minor"/>
    </font>
    <font>
      <sz val="11"/>
      <color theme="1"/>
      <name val="Calibri"/>
      <family val="2"/>
      <scheme val="minor"/>
    </font>
    <font>
      <sz val="8"/>
      <name val="Calibri"/>
      <family val="2"/>
      <scheme val="minor"/>
    </font>
    <font>
      <b/>
      <u/>
      <sz val="14"/>
      <name val="Garamond"/>
      <family val="1"/>
    </font>
    <font>
      <sz val="11"/>
      <color theme="1"/>
      <name val="Garamond"/>
      <family val="1"/>
    </font>
    <font>
      <b/>
      <u/>
      <sz val="14"/>
      <color theme="1"/>
      <name val="Garamond"/>
      <family val="1"/>
    </font>
    <font>
      <sz val="12"/>
      <color theme="1"/>
      <name val="Garamond"/>
      <family val="1"/>
    </font>
    <font>
      <b/>
      <sz val="14"/>
      <color theme="1"/>
      <name val="Garamond"/>
      <family val="1"/>
    </font>
    <font>
      <sz val="14"/>
      <color theme="1"/>
      <name val="Garamond"/>
      <family val="1"/>
    </font>
    <font>
      <b/>
      <sz val="12"/>
      <color theme="1"/>
      <name val="Garamond"/>
      <family val="1"/>
    </font>
    <font>
      <b/>
      <sz val="11"/>
      <color theme="1"/>
      <name val="Garamond"/>
      <family val="1"/>
    </font>
    <font>
      <b/>
      <u/>
      <sz val="13"/>
      <color theme="1"/>
      <name val="Garamond"/>
      <family val="1"/>
    </font>
    <font>
      <b/>
      <sz val="13"/>
      <color rgb="FF000000"/>
      <name val="Garamond"/>
      <family val="1"/>
    </font>
    <font>
      <b/>
      <sz val="13"/>
      <color theme="1"/>
      <name val="Garamond"/>
      <family val="1"/>
    </font>
    <font>
      <u/>
      <sz val="11"/>
      <color theme="10"/>
      <name val="Calibri"/>
      <family val="2"/>
      <scheme val="minor"/>
    </font>
    <font>
      <sz val="11"/>
      <color theme="1"/>
      <name val="Calibri"/>
      <family val="2"/>
      <scheme val="minor"/>
    </font>
    <font>
      <sz val="11"/>
      <color theme="1"/>
      <name val="Calibri"/>
      <family val="2"/>
      <scheme val="minor"/>
    </font>
    <font>
      <sz val="10"/>
      <color theme="1"/>
      <name val="Garamond"/>
      <family val="1"/>
    </font>
    <font>
      <sz val="9"/>
      <color theme="1"/>
      <name val="Garamond"/>
      <family val="1"/>
    </font>
    <font>
      <sz val="11"/>
      <color theme="1"/>
      <name val="Times New Roman"/>
      <family val="1"/>
    </font>
    <font>
      <b/>
      <sz val="11"/>
      <color theme="1"/>
      <name val="Times New Roman"/>
      <family val="1"/>
    </font>
    <font>
      <b/>
      <sz val="7"/>
      <color theme="1"/>
      <name val="Times New Roman"/>
      <family val="1"/>
    </font>
  </fonts>
  <fills count="10">
    <fill>
      <patternFill patternType="none"/>
    </fill>
    <fill>
      <patternFill patternType="gray125"/>
    </fill>
    <fill>
      <patternFill patternType="solid">
        <fgColor theme="5" tint="0.39997558519241921"/>
        <bgColor indexed="64"/>
      </patternFill>
    </fill>
    <fill>
      <patternFill patternType="solid">
        <fgColor theme="0"/>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7" tint="0.59999389629810485"/>
        <bgColor rgb="FF000000"/>
      </patternFill>
    </fill>
    <fill>
      <patternFill patternType="solid">
        <fgColor theme="7" tint="0.7999816888943144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style="thin">
        <color auto="1"/>
      </left>
      <right style="thin">
        <color auto="1"/>
      </right>
      <top/>
      <bottom/>
      <diagonal/>
    </border>
  </borders>
  <cellStyleXfs count="4">
    <xf numFmtId="0" fontId="0" fillId="0" borderId="0">
      <alignment vertical="center"/>
    </xf>
    <xf numFmtId="0" fontId="14" fillId="0" borderId="0" applyNumberFormat="0" applyFill="0" applyBorder="0" applyAlignment="0" applyProtection="0">
      <alignment vertical="center"/>
    </xf>
    <xf numFmtId="164" fontId="15" fillId="0" borderId="0" applyFont="0" applyFill="0" applyBorder="0" applyAlignment="0" applyProtection="0"/>
    <xf numFmtId="41" fontId="16" fillId="0" borderId="0" applyFont="0" applyFill="0" applyBorder="0" applyAlignment="0" applyProtection="0"/>
  </cellStyleXfs>
  <cellXfs count="219">
    <xf numFmtId="0" fontId="0" fillId="0" borderId="0" xfId="0">
      <alignment vertical="center"/>
    </xf>
    <xf numFmtId="0" fontId="4" fillId="0" borderId="0" xfId="0" applyFont="1">
      <alignment vertical="center"/>
    </xf>
    <xf numFmtId="0" fontId="6" fillId="0" borderId="0" xfId="0" applyFont="1">
      <alignment vertical="center"/>
    </xf>
    <xf numFmtId="0" fontId="6" fillId="3" borderId="4" xfId="0" applyFont="1" applyFill="1" applyBorder="1" applyAlignment="1">
      <alignment horizontal="center" vertical="center"/>
    </xf>
    <xf numFmtId="0" fontId="10" fillId="0" borderId="0" xfId="0" applyFont="1">
      <alignment vertical="center"/>
    </xf>
    <xf numFmtId="0" fontId="9" fillId="5" borderId="1" xfId="0" applyFont="1" applyFill="1" applyBorder="1" applyAlignment="1">
      <alignment horizontal="justify" vertical="top" wrapText="1"/>
    </xf>
    <xf numFmtId="0" fontId="6" fillId="3" borderId="0" xfId="0" applyFont="1" applyFill="1">
      <alignment vertical="center"/>
    </xf>
    <xf numFmtId="0" fontId="4" fillId="3" borderId="0" xfId="0" applyFont="1" applyFill="1">
      <alignment vertical="center"/>
    </xf>
    <xf numFmtId="0" fontId="9" fillId="2" borderId="1" xfId="0" applyFont="1" applyFill="1" applyBorder="1" applyAlignment="1">
      <alignment vertical="center" wrapText="1"/>
    </xf>
    <xf numFmtId="0" fontId="9" fillId="2" borderId="1" xfId="0" applyFont="1" applyFill="1" applyBorder="1" applyAlignment="1">
      <alignment horizontal="center" vertical="center" wrapText="1"/>
    </xf>
    <xf numFmtId="0" fontId="6" fillId="3" borderId="0" xfId="0" applyFont="1" applyFill="1" applyAlignment="1">
      <alignment horizontal="center" vertical="center"/>
    </xf>
    <xf numFmtId="0" fontId="9" fillId="3" borderId="0" xfId="0" applyFont="1" applyFill="1" applyAlignment="1">
      <alignment horizontal="center" vertical="center"/>
    </xf>
    <xf numFmtId="0" fontId="9" fillId="2" borderId="1" xfId="0" applyFont="1" applyFill="1" applyBorder="1">
      <alignment vertical="center"/>
    </xf>
    <xf numFmtId="0" fontId="10" fillId="2" borderId="1" xfId="0" applyFont="1" applyFill="1" applyBorder="1">
      <alignment vertical="center"/>
    </xf>
    <xf numFmtId="0" fontId="9" fillId="2" borderId="1" xfId="0" applyFont="1" applyFill="1" applyBorder="1" applyAlignment="1" applyProtection="1">
      <alignment horizontal="center" vertical="center" wrapText="1"/>
      <protection locked="0"/>
    </xf>
    <xf numFmtId="0" fontId="6" fillId="4" borderId="0" xfId="0" applyFont="1" applyFill="1" applyBorder="1" applyAlignment="1">
      <alignment horizontal="center" vertical="center"/>
    </xf>
    <xf numFmtId="0" fontId="9" fillId="4" borderId="0" xfId="0" applyFont="1" applyFill="1" applyBorder="1" applyAlignment="1">
      <alignment horizontal="center" vertical="center"/>
    </xf>
    <xf numFmtId="0" fontId="9" fillId="2" borderId="1" xfId="0" applyFont="1" applyFill="1" applyBorder="1" applyAlignment="1">
      <alignment horizontal="center" vertical="center"/>
    </xf>
    <xf numFmtId="0" fontId="6" fillId="3" borderId="6" xfId="0" applyFont="1" applyFill="1" applyBorder="1" applyAlignment="1">
      <alignment horizontal="center" vertical="center"/>
    </xf>
    <xf numFmtId="0" fontId="9" fillId="3" borderId="8" xfId="0" applyFont="1" applyFill="1" applyBorder="1" applyAlignment="1">
      <alignment horizontal="center" vertical="center"/>
    </xf>
    <xf numFmtId="0" fontId="4" fillId="0" borderId="0" xfId="0" applyFont="1" applyProtection="1">
      <alignment vertical="center"/>
      <protection locked="0"/>
    </xf>
    <xf numFmtId="0" fontId="4" fillId="3" borderId="0" xfId="0" applyFont="1" applyFill="1" applyProtection="1">
      <alignment vertical="center"/>
      <protection locked="0"/>
    </xf>
    <xf numFmtId="0" fontId="6" fillId="0" borderId="0" xfId="0" applyFont="1" applyAlignment="1">
      <alignment horizontal="center" vertical="center"/>
    </xf>
    <xf numFmtId="0" fontId="9" fillId="7" borderId="1"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9" borderId="1" xfId="0" applyFont="1" applyFill="1" applyBorder="1">
      <alignment vertical="center"/>
    </xf>
    <xf numFmtId="0" fontId="9" fillId="9" borderId="1" xfId="0" applyFont="1" applyFill="1" applyBorder="1">
      <alignment vertical="center"/>
    </xf>
    <xf numFmtId="0" fontId="6" fillId="9" borderId="1" xfId="0" applyFont="1" applyFill="1" applyBorder="1" applyAlignment="1">
      <alignment vertical="center" wrapText="1"/>
    </xf>
    <xf numFmtId="0" fontId="6" fillId="9" borderId="1" xfId="0" applyFont="1" applyFill="1" applyBorder="1" applyAlignment="1">
      <alignment horizontal="center" vertical="center"/>
    </xf>
    <xf numFmtId="0" fontId="6" fillId="9" borderId="2" xfId="0" applyFont="1" applyFill="1" applyBorder="1" applyAlignment="1" applyProtection="1">
      <alignment horizontal="center" vertical="center"/>
      <protection locked="0"/>
    </xf>
    <xf numFmtId="0" fontId="6" fillId="9" borderId="5" xfId="0" applyFont="1" applyFill="1" applyBorder="1" applyAlignment="1" applyProtection="1">
      <alignment horizontal="center" vertical="center"/>
      <protection locked="0"/>
    </xf>
    <xf numFmtId="0" fontId="6" fillId="9" borderId="10" xfId="0" applyFont="1" applyFill="1" applyBorder="1">
      <alignment vertical="center"/>
    </xf>
    <xf numFmtId="0" fontId="6" fillId="9" borderId="3" xfId="0" applyFont="1" applyFill="1" applyBorder="1" applyAlignment="1">
      <alignment horizontal="center" vertical="center" wrapText="1"/>
    </xf>
    <xf numFmtId="0" fontId="6" fillId="9" borderId="1" xfId="0" applyFont="1" applyFill="1" applyBorder="1" applyAlignment="1">
      <alignment vertical="center"/>
    </xf>
    <xf numFmtId="0" fontId="4" fillId="0" borderId="0" xfId="0" applyFont="1" applyAlignment="1">
      <alignment horizontal="center" vertical="center"/>
    </xf>
    <xf numFmtId="0" fontId="4" fillId="0" borderId="0" xfId="0" applyFont="1" applyFill="1" applyBorder="1">
      <alignment vertical="center"/>
    </xf>
    <xf numFmtId="0" fontId="6" fillId="0" borderId="0" xfId="0" applyFont="1" applyFill="1" applyBorder="1" applyAlignment="1">
      <alignment vertical="center" wrapText="1"/>
    </xf>
    <xf numFmtId="0" fontId="4" fillId="0" borderId="0" xfId="0" applyFont="1" applyFill="1" applyBorder="1" applyAlignment="1">
      <alignment horizontal="center" vertical="center"/>
    </xf>
    <xf numFmtId="0" fontId="6" fillId="9" borderId="1"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8" fillId="9" borderId="1" xfId="0" applyFont="1" applyFill="1" applyBorder="1" applyAlignment="1">
      <alignment vertical="center" wrapText="1"/>
    </xf>
    <xf numFmtId="0" fontId="8" fillId="0" borderId="0" xfId="0" applyFont="1">
      <alignment vertical="center"/>
    </xf>
    <xf numFmtId="0" fontId="6" fillId="9"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9" fillId="3" borderId="0" xfId="0" applyFont="1" applyFill="1" applyAlignment="1">
      <alignment horizontal="center" vertical="center" wrapText="1"/>
    </xf>
    <xf numFmtId="0" fontId="9" fillId="4" borderId="0"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6" fillId="9" borderId="3" xfId="0" applyFont="1" applyFill="1" applyBorder="1" applyAlignment="1" applyProtection="1">
      <alignment horizontal="center" vertical="center" wrapText="1"/>
      <protection locked="0"/>
    </xf>
    <xf numFmtId="0" fontId="6" fillId="3" borderId="0" xfId="0" applyFont="1" applyFill="1" applyAlignment="1">
      <alignment horizontal="center" vertical="center" wrapText="1"/>
    </xf>
    <xf numFmtId="0" fontId="6" fillId="0" borderId="0" xfId="0" applyFont="1" applyAlignment="1">
      <alignment horizontal="center" vertical="center" wrapText="1"/>
    </xf>
    <xf numFmtId="0" fontId="4" fillId="0" borderId="0" xfId="0" applyFont="1" applyAlignment="1">
      <alignment horizontal="center" vertical="center" wrapText="1"/>
    </xf>
    <xf numFmtId="0" fontId="6" fillId="9" borderId="1" xfId="0" applyFont="1" applyFill="1" applyBorder="1" applyAlignment="1">
      <alignment horizontal="center" vertical="center" wrapText="1"/>
    </xf>
    <xf numFmtId="0" fontId="6" fillId="9" borderId="1" xfId="0" applyFont="1" applyFill="1" applyBorder="1" applyAlignment="1">
      <alignment horizontal="center" vertical="center"/>
    </xf>
    <xf numFmtId="0" fontId="14" fillId="9" borderId="1" xfId="1" applyFill="1" applyBorder="1" applyAlignment="1">
      <alignment horizontal="center" vertical="center" wrapText="1"/>
    </xf>
    <xf numFmtId="0" fontId="6" fillId="9" borderId="1" xfId="0" applyFont="1" applyFill="1" applyBorder="1" applyAlignment="1">
      <alignment horizontal="center" vertical="center" wrapText="1"/>
    </xf>
    <xf numFmtId="14" fontId="6" fillId="9" borderId="1" xfId="0" applyNumberFormat="1" applyFont="1" applyFill="1" applyBorder="1" applyAlignment="1">
      <alignment horizontal="center" vertical="center"/>
    </xf>
    <xf numFmtId="3" fontId="6" fillId="9" borderId="1" xfId="0" applyNumberFormat="1" applyFont="1" applyFill="1" applyBorder="1" applyAlignment="1">
      <alignment horizontal="center" vertical="center"/>
    </xf>
    <xf numFmtId="0" fontId="6" fillId="9" borderId="1"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9" borderId="1" xfId="0" applyFont="1" applyFill="1" applyBorder="1" applyAlignment="1">
      <alignment horizontal="center" vertical="center"/>
    </xf>
    <xf numFmtId="0" fontId="6" fillId="9" borderId="1" xfId="0" applyFont="1" applyFill="1" applyBorder="1" applyAlignment="1">
      <alignment horizontal="center" vertical="center"/>
    </xf>
    <xf numFmtId="14" fontId="9" fillId="9" borderId="1" xfId="0" applyNumberFormat="1" applyFont="1" applyFill="1" applyBorder="1" applyAlignment="1" applyProtection="1">
      <alignment horizontal="center" vertical="center" wrapText="1"/>
      <protection locked="0"/>
    </xf>
    <xf numFmtId="0" fontId="14" fillId="9" borderId="0" xfId="1" applyFill="1" applyAlignment="1">
      <alignment horizontal="center" vertical="center" wrapText="1"/>
    </xf>
    <xf numFmtId="0" fontId="6" fillId="9"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7" fillId="9" borderId="1" xfId="0" applyFont="1" applyFill="1" applyBorder="1" applyAlignment="1">
      <alignment horizontal="center" vertical="center"/>
    </xf>
    <xf numFmtId="0" fontId="18" fillId="9" borderId="1" xfId="0" applyFont="1" applyFill="1" applyBorder="1" applyAlignment="1">
      <alignment vertical="center" wrapText="1"/>
    </xf>
    <xf numFmtId="165" fontId="17" fillId="9" borderId="1" xfId="2" applyNumberFormat="1" applyFont="1" applyFill="1" applyBorder="1" applyAlignment="1">
      <alignment vertical="center"/>
    </xf>
    <xf numFmtId="0" fontId="17" fillId="9" borderId="1" xfId="0" applyFont="1" applyFill="1" applyBorder="1" applyAlignment="1">
      <alignment horizontal="center" vertical="center" wrapText="1"/>
    </xf>
    <xf numFmtId="0" fontId="17" fillId="9" borderId="1" xfId="0" applyFont="1" applyFill="1" applyBorder="1">
      <alignment vertical="center"/>
    </xf>
    <xf numFmtId="41" fontId="17" fillId="9" borderId="1" xfId="3" applyFont="1" applyFill="1" applyBorder="1" applyAlignment="1">
      <alignment vertical="center" wrapText="1"/>
    </xf>
    <xf numFmtId="41" fontId="17" fillId="9" borderId="1" xfId="3" applyFont="1" applyFill="1" applyBorder="1" applyAlignment="1">
      <alignment vertical="center"/>
    </xf>
    <xf numFmtId="2" fontId="17" fillId="9" borderId="1" xfId="2" applyNumberFormat="1" applyFont="1" applyFill="1" applyBorder="1" applyAlignment="1">
      <alignment horizontal="center" vertical="center"/>
    </xf>
    <xf numFmtId="2" fontId="17" fillId="9" borderId="1" xfId="0" applyNumberFormat="1" applyFont="1" applyFill="1" applyBorder="1" applyAlignment="1">
      <alignment horizontal="center" vertical="center" wrapText="1"/>
    </xf>
    <xf numFmtId="0" fontId="17" fillId="9" borderId="1" xfId="0" applyFont="1" applyFill="1" applyBorder="1" applyAlignment="1">
      <alignment vertical="center" wrapText="1"/>
    </xf>
    <xf numFmtId="0" fontId="6" fillId="9" borderId="1" xfId="0" applyFont="1" applyFill="1" applyBorder="1" applyAlignment="1">
      <alignment horizontal="center" vertical="center" wrapText="1"/>
    </xf>
    <xf numFmtId="0" fontId="6" fillId="9" borderId="1" xfId="0" applyFont="1" applyFill="1" applyBorder="1" applyAlignment="1">
      <alignment horizontal="center" vertical="center"/>
    </xf>
    <xf numFmtId="0" fontId="9" fillId="9" borderId="1" xfId="0" applyFont="1" applyFill="1" applyBorder="1" applyAlignment="1">
      <alignment horizontal="center" vertical="center"/>
    </xf>
    <xf numFmtId="0" fontId="6" fillId="9" borderId="1" xfId="0" applyFont="1" applyFill="1" applyBorder="1" applyAlignment="1">
      <alignment horizontal="center" vertical="center" wrapText="1"/>
    </xf>
    <xf numFmtId="14" fontId="6" fillId="9" borderId="1" xfId="0" applyNumberFormat="1" applyFont="1" applyFill="1" applyBorder="1" applyAlignment="1">
      <alignment horizontal="center" vertical="center" wrapText="1"/>
    </xf>
    <xf numFmtId="0" fontId="6" fillId="9" borderId="3"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9" borderId="1" xfId="0" applyFont="1" applyFill="1" applyBorder="1" applyAlignment="1">
      <alignment horizontal="center" vertical="center"/>
    </xf>
    <xf numFmtId="0" fontId="14" fillId="9" borderId="1" xfId="1" applyFill="1" applyBorder="1" applyAlignment="1">
      <alignment horizontal="center" vertical="center" wrapText="1"/>
    </xf>
    <xf numFmtId="3" fontId="6" fillId="9" borderId="1" xfId="0" applyNumberFormat="1" applyFont="1" applyFill="1" applyBorder="1" applyAlignment="1">
      <alignment horizontal="center" vertical="center" wrapText="1"/>
    </xf>
    <xf numFmtId="0" fontId="17" fillId="9" borderId="0" xfId="0" applyFont="1" applyFill="1" applyBorder="1" applyAlignment="1">
      <alignment horizontal="center" vertical="center"/>
    </xf>
    <xf numFmtId="0" fontId="17" fillId="9" borderId="0" xfId="0" applyFont="1" applyFill="1" applyBorder="1">
      <alignment vertical="center"/>
    </xf>
    <xf numFmtId="41" fontId="17" fillId="9" borderId="0" xfId="3" applyFont="1" applyFill="1" applyBorder="1" applyAlignment="1">
      <alignment vertical="center" wrapText="1"/>
    </xf>
    <xf numFmtId="41" fontId="17" fillId="9" borderId="0" xfId="3" applyFont="1" applyFill="1" applyBorder="1" applyAlignment="1">
      <alignment vertical="center"/>
    </xf>
    <xf numFmtId="2" fontId="17" fillId="9" borderId="0" xfId="2" applyNumberFormat="1" applyFont="1" applyFill="1" applyBorder="1" applyAlignment="1">
      <alignment horizontal="center" vertical="center"/>
    </xf>
    <xf numFmtId="2" fontId="17" fillId="9" borderId="0" xfId="0" applyNumberFormat="1" applyFont="1" applyFill="1" applyBorder="1" applyAlignment="1">
      <alignment horizontal="center" vertical="center" wrapText="1"/>
    </xf>
    <xf numFmtId="0" fontId="9" fillId="9" borderId="0" xfId="0" applyFont="1" applyFill="1" applyAlignment="1">
      <alignment horizontal="center" vertical="center"/>
    </xf>
    <xf numFmtId="0" fontId="9" fillId="9" borderId="0" xfId="0" applyFont="1" applyFill="1" applyAlignment="1">
      <alignment horizontal="center" vertical="center" wrapText="1"/>
    </xf>
    <xf numFmtId="0" fontId="6" fillId="9" borderId="1" xfId="0" applyFont="1" applyFill="1" applyBorder="1" applyAlignment="1">
      <alignment horizontal="center" vertical="center" wrapText="1"/>
    </xf>
    <xf numFmtId="0" fontId="9" fillId="9" borderId="1" xfId="0" applyFont="1" applyFill="1" applyBorder="1" applyAlignment="1">
      <alignment horizontal="center" vertical="center"/>
    </xf>
    <xf numFmtId="0" fontId="6" fillId="9" borderId="1" xfId="0" applyFont="1" applyFill="1" applyBorder="1" applyAlignment="1">
      <alignment horizontal="center" vertical="center" wrapText="1"/>
    </xf>
    <xf numFmtId="0" fontId="6" fillId="9" borderId="1" xfId="0" applyFont="1" applyFill="1" applyBorder="1" applyAlignment="1">
      <alignment horizontal="center" vertical="center"/>
    </xf>
    <xf numFmtId="0" fontId="14" fillId="9" borderId="1" xfId="1" applyFill="1" applyBorder="1" applyAlignment="1">
      <alignment horizontal="center" vertical="center" wrapText="1"/>
    </xf>
    <xf numFmtId="0" fontId="14" fillId="9" borderId="1" xfId="1" applyFill="1" applyBorder="1" applyAlignment="1">
      <alignment horizontal="center" vertical="center" wrapText="1"/>
    </xf>
    <xf numFmtId="0" fontId="6" fillId="9" borderId="1" xfId="0" applyFont="1" applyFill="1" applyBorder="1" applyAlignment="1">
      <alignment horizontal="center" vertical="center" wrapText="1"/>
    </xf>
    <xf numFmtId="0" fontId="6" fillId="9" borderId="1" xfId="0" applyFont="1" applyFill="1" applyBorder="1" applyAlignment="1">
      <alignment horizontal="center" vertical="center"/>
    </xf>
    <xf numFmtId="0" fontId="6" fillId="9" borderId="1" xfId="0" applyFont="1" applyFill="1" applyBorder="1" applyAlignment="1">
      <alignment horizontal="center" vertical="center"/>
    </xf>
    <xf numFmtId="0" fontId="6" fillId="9" borderId="1" xfId="0" applyFont="1" applyFill="1" applyBorder="1" applyAlignment="1">
      <alignment horizontal="center" vertical="center"/>
    </xf>
    <xf numFmtId="0" fontId="6" fillId="9"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4" fillId="9" borderId="1" xfId="1" applyFill="1" applyBorder="1" applyAlignment="1">
      <alignment horizontal="center" vertical="center" wrapText="1"/>
    </xf>
    <xf numFmtId="0" fontId="6" fillId="9" borderId="1" xfId="0" applyFont="1" applyFill="1" applyBorder="1" applyAlignment="1">
      <alignment horizontal="center" vertical="center" wrapText="1"/>
    </xf>
    <xf numFmtId="0" fontId="6" fillId="9" borderId="1" xfId="0" applyFont="1" applyFill="1" applyBorder="1" applyAlignment="1">
      <alignment horizontal="center" vertical="center"/>
    </xf>
    <xf numFmtId="0" fontId="14" fillId="9" borderId="1" xfId="1" applyFill="1" applyBorder="1" applyAlignment="1">
      <alignment horizontal="center" vertical="center" wrapText="1"/>
    </xf>
    <xf numFmtId="0" fontId="6" fillId="9" borderId="1" xfId="0" applyFont="1" applyFill="1" applyBorder="1" applyAlignment="1">
      <alignment horizontal="center" vertical="center" wrapText="1"/>
    </xf>
    <xf numFmtId="0" fontId="9" fillId="9" borderId="1" xfId="0" applyFont="1" applyFill="1" applyBorder="1" applyAlignment="1">
      <alignment horizontal="center" vertical="center"/>
    </xf>
    <xf numFmtId="0" fontId="6" fillId="9" borderId="1" xfId="0" applyFont="1" applyFill="1" applyBorder="1" applyAlignment="1">
      <alignment horizontal="center" vertical="center" wrapText="1"/>
    </xf>
    <xf numFmtId="0" fontId="6" fillId="9" borderId="1" xfId="0" applyFont="1" applyFill="1" applyBorder="1" applyAlignment="1">
      <alignment horizontal="left" vertical="center" wrapText="1"/>
    </xf>
    <xf numFmtId="0" fontId="6" fillId="9" borderId="6" xfId="0" applyFont="1" applyFill="1" applyBorder="1" applyAlignment="1">
      <alignment horizontal="center" vertical="center" wrapText="1"/>
    </xf>
    <xf numFmtId="0" fontId="6" fillId="9" borderId="8" xfId="0" applyFont="1" applyFill="1" applyBorder="1" applyAlignment="1">
      <alignment horizontal="center" vertical="center" wrapText="1"/>
    </xf>
    <xf numFmtId="0" fontId="6" fillId="9" borderId="7" xfId="0" applyFont="1" applyFill="1" applyBorder="1" applyAlignment="1">
      <alignment horizontal="center" vertical="center" wrapText="1"/>
    </xf>
    <xf numFmtId="0" fontId="14" fillId="9" borderId="2" xfId="1" applyFill="1" applyBorder="1" applyAlignment="1">
      <alignment horizontal="center" vertical="center"/>
    </xf>
    <xf numFmtId="0" fontId="14" fillId="9" borderId="3" xfId="1" applyFill="1" applyBorder="1" applyAlignment="1">
      <alignment horizontal="center" vertical="center"/>
    </xf>
    <xf numFmtId="0" fontId="14" fillId="9" borderId="2" xfId="1" applyFill="1" applyBorder="1" applyAlignment="1" applyProtection="1">
      <alignment horizontal="center" vertical="center"/>
      <protection locked="0"/>
    </xf>
    <xf numFmtId="0" fontId="6" fillId="9" borderId="5" xfId="0" applyFont="1" applyFill="1" applyBorder="1" applyAlignment="1" applyProtection="1">
      <alignment horizontal="center" vertical="center"/>
      <protection locked="0"/>
    </xf>
    <xf numFmtId="0" fontId="6" fillId="9" borderId="3" xfId="0" applyFont="1" applyFill="1" applyBorder="1" applyAlignment="1" applyProtection="1">
      <alignment horizontal="center" vertical="center"/>
      <protection locked="0"/>
    </xf>
    <xf numFmtId="0" fontId="6" fillId="9" borderId="2" xfId="0" applyFont="1" applyFill="1" applyBorder="1" applyAlignment="1" applyProtection="1">
      <alignment horizontal="center" vertical="center"/>
      <protection locked="0"/>
    </xf>
    <xf numFmtId="0" fontId="6" fillId="9" borderId="2" xfId="0" applyFont="1" applyFill="1" applyBorder="1" applyAlignment="1" applyProtection="1">
      <alignment horizontal="center" vertical="center" wrapText="1"/>
      <protection locked="0"/>
    </xf>
    <xf numFmtId="0" fontId="6" fillId="9" borderId="3" xfId="0" applyFont="1" applyFill="1" applyBorder="1" applyAlignment="1" applyProtection="1">
      <alignment horizontal="center" vertical="center" wrapText="1"/>
      <protection locked="0"/>
    </xf>
    <xf numFmtId="0" fontId="13" fillId="7" borderId="2" xfId="0" applyFont="1" applyFill="1" applyBorder="1" applyAlignment="1" applyProtection="1">
      <alignment horizontal="center" vertical="center"/>
      <protection locked="0"/>
    </xf>
    <xf numFmtId="0" fontId="13" fillId="7" borderId="5" xfId="0" applyFont="1" applyFill="1" applyBorder="1" applyAlignment="1" applyProtection="1">
      <alignment horizontal="center" vertical="center"/>
      <protection locked="0"/>
    </xf>
    <xf numFmtId="0" fontId="13" fillId="7" borderId="3" xfId="0" applyFont="1" applyFill="1" applyBorder="1" applyAlignment="1" applyProtection="1">
      <alignment horizontal="center" vertical="center"/>
      <protection locked="0"/>
    </xf>
    <xf numFmtId="0" fontId="6" fillId="9" borderId="2" xfId="0" applyFont="1" applyFill="1" applyBorder="1" applyAlignment="1">
      <alignment horizontal="center" vertical="center"/>
    </xf>
    <xf numFmtId="0" fontId="6" fillId="9" borderId="3" xfId="0" applyFont="1" applyFill="1" applyBorder="1" applyAlignment="1">
      <alignment horizontal="center" vertical="center"/>
    </xf>
    <xf numFmtId="0" fontId="9" fillId="9" borderId="1" xfId="0" applyFont="1" applyFill="1" applyBorder="1" applyAlignment="1">
      <alignment horizontal="center" vertical="center"/>
    </xf>
    <xf numFmtId="0" fontId="9" fillId="9" borderId="1" xfId="0" applyFont="1" applyFill="1" applyBorder="1" applyAlignment="1">
      <alignment horizontal="center" vertical="center" wrapText="1"/>
    </xf>
    <xf numFmtId="0" fontId="10" fillId="9" borderId="2" xfId="0" applyFont="1" applyFill="1" applyBorder="1" applyAlignment="1" applyProtection="1">
      <alignment horizontal="center" vertical="center" wrapText="1"/>
      <protection locked="0"/>
    </xf>
    <xf numFmtId="0" fontId="10" fillId="9" borderId="3" xfId="0" applyFont="1" applyFill="1" applyBorder="1" applyAlignment="1" applyProtection="1">
      <alignment horizontal="center" vertical="center" wrapText="1"/>
      <protection locked="0"/>
    </xf>
    <xf numFmtId="0" fontId="6" fillId="9" borderId="13" xfId="0" applyFont="1" applyFill="1" applyBorder="1" applyAlignment="1">
      <alignment horizontal="center" vertical="center" wrapText="1"/>
    </xf>
    <xf numFmtId="0" fontId="6" fillId="9" borderId="11" xfId="0" applyFont="1" applyFill="1" applyBorder="1" applyAlignment="1">
      <alignment horizontal="center" vertical="center" wrapText="1"/>
    </xf>
    <xf numFmtId="0" fontId="6" fillId="9" borderId="14" xfId="0" applyFont="1" applyFill="1" applyBorder="1" applyAlignment="1">
      <alignment horizontal="center" vertical="center" wrapText="1"/>
    </xf>
    <xf numFmtId="0" fontId="6" fillId="9" borderId="12"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7" fillId="6" borderId="1" xfId="0" applyFont="1" applyFill="1" applyBorder="1" applyAlignment="1">
      <alignment horizontal="center" vertical="center"/>
    </xf>
    <xf numFmtId="0" fontId="13" fillId="7" borderId="1"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1" xfId="0" applyFont="1" applyFill="1" applyBorder="1" applyAlignment="1">
      <alignment horizontal="center" vertical="center" wrapText="1"/>
    </xf>
    <xf numFmtId="0" fontId="6" fillId="9" borderId="2" xfId="0" applyFont="1" applyFill="1" applyBorder="1" applyAlignment="1">
      <alignment horizontal="center" vertical="center" wrapText="1"/>
    </xf>
    <xf numFmtId="0" fontId="6" fillId="9" borderId="3" xfId="0" applyFont="1" applyFill="1" applyBorder="1" applyAlignment="1">
      <alignment horizontal="center" vertical="center" wrapText="1"/>
    </xf>
    <xf numFmtId="0" fontId="9" fillId="9" borderId="2" xfId="0" applyFont="1" applyFill="1" applyBorder="1" applyAlignment="1">
      <alignment horizontal="center" vertical="center"/>
    </xf>
    <xf numFmtId="0" fontId="9" fillId="9" borderId="3" xfId="0" applyFont="1" applyFill="1" applyBorder="1" applyAlignment="1">
      <alignment horizontal="center" vertical="center"/>
    </xf>
    <xf numFmtId="0" fontId="11" fillId="7"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5" fillId="6" borderId="1" xfId="0" applyFont="1" applyFill="1" applyBorder="1" applyAlignment="1">
      <alignment horizontal="center" vertical="center"/>
    </xf>
    <xf numFmtId="0" fontId="14" fillId="9" borderId="5" xfId="1" applyFill="1" applyBorder="1" applyAlignment="1">
      <alignment horizontal="center" vertical="center"/>
    </xf>
    <xf numFmtId="0" fontId="7" fillId="5" borderId="2" xfId="0" applyFont="1" applyFill="1" applyBorder="1" applyAlignment="1">
      <alignment horizontal="center" vertical="center"/>
    </xf>
    <xf numFmtId="0" fontId="7" fillId="5" borderId="5" xfId="0" applyFont="1" applyFill="1" applyBorder="1" applyAlignment="1">
      <alignment horizontal="center" vertical="center"/>
    </xf>
    <xf numFmtId="0" fontId="7" fillId="5" borderId="3" xfId="0" applyFont="1" applyFill="1" applyBorder="1" applyAlignment="1">
      <alignment horizontal="center" vertical="center"/>
    </xf>
    <xf numFmtId="0" fontId="6" fillId="9" borderId="1" xfId="0" applyFont="1" applyFill="1" applyBorder="1" applyAlignment="1">
      <alignment vertical="center" wrapText="1"/>
    </xf>
    <xf numFmtId="0" fontId="6" fillId="9" borderId="1" xfId="0" applyFont="1" applyFill="1" applyBorder="1" applyAlignment="1">
      <alignment horizontal="center" vertical="center"/>
    </xf>
    <xf numFmtId="0" fontId="6" fillId="9" borderId="5" xfId="0" applyFont="1" applyFill="1" applyBorder="1" applyAlignment="1">
      <alignment horizontal="center" vertical="center"/>
    </xf>
    <xf numFmtId="0" fontId="9" fillId="9" borderId="5" xfId="0" applyFont="1" applyFill="1" applyBorder="1" applyAlignment="1">
      <alignment horizontal="center" vertical="center"/>
    </xf>
    <xf numFmtId="0" fontId="9" fillId="7" borderId="1" xfId="0" applyFont="1" applyFill="1" applyBorder="1" applyAlignment="1">
      <alignment horizontal="center" vertical="top"/>
    </xf>
    <xf numFmtId="0" fontId="9" fillId="7" borderId="1" xfId="0" applyFont="1" applyFill="1" applyBorder="1" applyAlignment="1">
      <alignment horizontal="center" vertical="top" wrapText="1"/>
    </xf>
    <xf numFmtId="0" fontId="6" fillId="7" borderId="1" xfId="0" applyFont="1" applyFill="1" applyBorder="1" applyAlignment="1">
      <alignment horizontal="center" vertical="center"/>
    </xf>
    <xf numFmtId="0" fontId="14" fillId="9" borderId="1" xfId="1" applyFill="1" applyBorder="1" applyAlignment="1">
      <alignment horizontal="center" vertical="center" wrapText="1"/>
    </xf>
    <xf numFmtId="0" fontId="9" fillId="9" borderId="10" xfId="0" applyFont="1" applyFill="1" applyBorder="1" applyAlignment="1">
      <alignment horizontal="center" vertical="center"/>
    </xf>
    <xf numFmtId="0" fontId="9" fillId="9" borderId="10" xfId="0" applyFont="1" applyFill="1" applyBorder="1" applyAlignment="1">
      <alignment horizontal="center" vertical="center" wrapText="1"/>
    </xf>
    <xf numFmtId="0" fontId="9" fillId="9" borderId="2" xfId="0" applyFont="1" applyFill="1" applyBorder="1" applyAlignment="1">
      <alignment horizontal="center" vertical="center" wrapText="1"/>
    </xf>
    <xf numFmtId="0" fontId="9" fillId="9" borderId="3" xfId="0" applyFont="1" applyFill="1" applyBorder="1" applyAlignment="1">
      <alignment horizontal="center" vertical="center" wrapText="1"/>
    </xf>
    <xf numFmtId="0" fontId="7" fillId="5" borderId="1" xfId="0" applyFont="1" applyFill="1" applyBorder="1" applyAlignment="1">
      <alignment horizontal="center" vertical="center"/>
    </xf>
    <xf numFmtId="0" fontId="8" fillId="5" borderId="1" xfId="0" applyFont="1" applyFill="1" applyBorder="1" applyAlignment="1">
      <alignment horizontal="center" vertical="center"/>
    </xf>
    <xf numFmtId="0" fontId="9" fillId="2" borderId="2" xfId="0" applyFont="1" applyFill="1" applyBorder="1" applyAlignment="1" applyProtection="1">
      <alignment horizontal="center" vertical="center"/>
      <protection locked="0"/>
    </xf>
    <xf numFmtId="0" fontId="9" fillId="2" borderId="3"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protection locked="0"/>
    </xf>
    <xf numFmtId="0" fontId="10" fillId="2" borderId="3" xfId="0" applyFont="1" applyFill="1" applyBorder="1" applyAlignment="1" applyProtection="1">
      <alignment horizontal="center" vertical="center"/>
      <protection locked="0"/>
    </xf>
    <xf numFmtId="0" fontId="9" fillId="2" borderId="5" xfId="0" applyFont="1" applyFill="1" applyBorder="1" applyAlignment="1" applyProtection="1">
      <alignment horizontal="center" vertical="center"/>
      <protection locked="0"/>
    </xf>
    <xf numFmtId="0" fontId="14" fillId="9" borderId="1" xfId="1" applyFill="1" applyBorder="1" applyAlignment="1">
      <alignment horizontal="center" vertical="center"/>
    </xf>
    <xf numFmtId="0" fontId="12" fillId="8" borderId="2" xfId="0" applyFont="1" applyFill="1" applyBorder="1" applyAlignment="1" applyProtection="1">
      <alignment horizontal="center" vertical="center"/>
      <protection locked="0"/>
    </xf>
    <xf numFmtId="0" fontId="12" fillId="8" borderId="5" xfId="0" applyFont="1" applyFill="1" applyBorder="1" applyAlignment="1" applyProtection="1">
      <alignment horizontal="center" vertical="center"/>
      <protection locked="0"/>
    </xf>
    <xf numFmtId="0" fontId="12" fillId="8" borderId="3" xfId="0" applyFont="1" applyFill="1" applyBorder="1" applyAlignment="1" applyProtection="1">
      <alignment horizontal="center" vertical="center"/>
      <protection locked="0"/>
    </xf>
    <xf numFmtId="14" fontId="10" fillId="9" borderId="2" xfId="0" applyNumberFormat="1" applyFont="1" applyFill="1" applyBorder="1" applyAlignment="1" applyProtection="1">
      <alignment horizontal="center" vertical="center" wrapText="1"/>
      <protection locked="0"/>
    </xf>
    <xf numFmtId="14" fontId="10" fillId="9" borderId="3" xfId="0" applyNumberFormat="1" applyFont="1" applyFill="1" applyBorder="1" applyAlignment="1" applyProtection="1">
      <alignment horizontal="center" vertical="center" wrapText="1"/>
      <protection locked="0"/>
    </xf>
    <xf numFmtId="0" fontId="6" fillId="9" borderId="10" xfId="0" applyFont="1" applyFill="1" applyBorder="1" applyAlignment="1">
      <alignment horizontal="center" vertical="center"/>
    </xf>
    <xf numFmtId="0" fontId="6" fillId="9" borderId="15" xfId="0" applyFont="1" applyFill="1" applyBorder="1" applyAlignment="1">
      <alignment horizontal="center" vertical="center"/>
    </xf>
    <xf numFmtId="0" fontId="17" fillId="9" borderId="10" xfId="0" applyFont="1" applyFill="1" applyBorder="1" applyAlignment="1">
      <alignment horizontal="center" vertical="center"/>
    </xf>
    <xf numFmtId="0" fontId="17" fillId="9" borderId="15" xfId="0" applyFont="1" applyFill="1" applyBorder="1" applyAlignment="1">
      <alignment horizontal="center" vertical="center"/>
    </xf>
    <xf numFmtId="0" fontId="17" fillId="9" borderId="9" xfId="0" applyFont="1" applyFill="1" applyBorder="1" applyAlignment="1">
      <alignment horizontal="center" vertical="center"/>
    </xf>
    <xf numFmtId="0" fontId="17" fillId="9" borderId="10" xfId="0" applyFont="1" applyFill="1" applyBorder="1" applyAlignment="1">
      <alignment horizontal="center" vertical="center" wrapText="1"/>
    </xf>
    <xf numFmtId="0" fontId="17" fillId="9" borderId="15" xfId="0" applyFont="1" applyFill="1" applyBorder="1" applyAlignment="1">
      <alignment horizontal="center" vertical="center" wrapText="1"/>
    </xf>
    <xf numFmtId="0" fontId="17" fillId="9" borderId="9" xfId="0" applyFont="1" applyFill="1" applyBorder="1" applyAlignment="1">
      <alignment horizontal="center" vertical="center" wrapText="1"/>
    </xf>
    <xf numFmtId="9" fontId="9" fillId="9" borderId="2" xfId="0" applyNumberFormat="1" applyFont="1" applyFill="1" applyBorder="1" applyAlignment="1">
      <alignment horizontal="center" vertical="center" wrapText="1"/>
    </xf>
    <xf numFmtId="0" fontId="9" fillId="9" borderId="5" xfId="0" applyFont="1" applyFill="1" applyBorder="1" applyAlignment="1">
      <alignment horizontal="center" vertical="center" wrapText="1"/>
    </xf>
    <xf numFmtId="9" fontId="9" fillId="9"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xf>
    <xf numFmtId="0" fontId="5" fillId="5" borderId="1" xfId="0" applyFont="1" applyFill="1" applyBorder="1" applyAlignment="1">
      <alignment horizontal="center" vertical="center"/>
    </xf>
    <xf numFmtId="0" fontId="14" fillId="0" borderId="5" xfId="1" applyBorder="1" applyAlignment="1">
      <alignment horizontal="center" vertical="center"/>
    </xf>
    <xf numFmtId="0" fontId="14" fillId="0" borderId="3" xfId="1" applyBorder="1" applyAlignment="1">
      <alignment horizontal="center" vertical="center"/>
    </xf>
    <xf numFmtId="0" fontId="7" fillId="9" borderId="2" xfId="0" applyFont="1" applyFill="1" applyBorder="1" applyAlignment="1">
      <alignment horizontal="left" vertical="center"/>
    </xf>
    <xf numFmtId="0" fontId="7" fillId="9" borderId="3" xfId="0" applyFont="1" applyFill="1" applyBorder="1" applyAlignment="1">
      <alignment horizontal="left" vertical="center"/>
    </xf>
    <xf numFmtId="0" fontId="6" fillId="9" borderId="2" xfId="0" applyFont="1" applyFill="1" applyBorder="1" applyAlignment="1">
      <alignment horizontal="left" vertical="center"/>
    </xf>
    <xf numFmtId="0" fontId="6" fillId="9" borderId="5" xfId="0" applyFont="1" applyFill="1" applyBorder="1" applyAlignment="1">
      <alignment horizontal="left" vertical="center"/>
    </xf>
    <xf numFmtId="0" fontId="6" fillId="9" borderId="3" xfId="0" applyFont="1" applyFill="1" applyBorder="1" applyAlignment="1">
      <alignment horizontal="left" vertical="center"/>
    </xf>
    <xf numFmtId="0" fontId="1" fillId="0" borderId="8" xfId="0" applyFont="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 fillId="0" borderId="12" xfId="0" applyFont="1" applyBorder="1" applyAlignment="1">
      <alignment horizontal="center" vertical="center" wrapText="1"/>
    </xf>
    <xf numFmtId="0" fontId="9" fillId="5" borderId="6" xfId="0" applyFont="1" applyFill="1" applyBorder="1" applyAlignment="1">
      <alignment horizontal="center" vertical="top" wrapText="1"/>
    </xf>
    <xf numFmtId="0" fontId="9" fillId="5" borderId="7" xfId="0" applyFont="1" applyFill="1" applyBorder="1" applyAlignment="1">
      <alignment horizontal="center" vertical="top" wrapText="1"/>
    </xf>
    <xf numFmtId="0" fontId="9" fillId="5" borderId="1" xfId="0" applyFont="1" applyFill="1" applyBorder="1" applyAlignment="1">
      <alignment horizontal="center" vertical="center"/>
    </xf>
    <xf numFmtId="0" fontId="9" fillId="7"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9" fillId="9" borderId="4" xfId="0" applyFont="1" applyFill="1" applyBorder="1" applyAlignment="1">
      <alignment horizontal="left" vertical="center" wrapText="1"/>
    </xf>
    <xf numFmtId="0" fontId="19" fillId="9" borderId="12" xfId="0" applyFont="1" applyFill="1" applyBorder="1" applyAlignment="1">
      <alignment horizontal="left" vertical="center" wrapText="1"/>
    </xf>
    <xf numFmtId="0" fontId="20" fillId="9" borderId="5" xfId="0" applyFont="1" applyFill="1" applyBorder="1" applyAlignment="1">
      <alignment horizontal="left" vertical="center" wrapText="1"/>
    </xf>
    <xf numFmtId="0" fontId="20" fillId="9" borderId="3" xfId="0" applyFont="1" applyFill="1" applyBorder="1" applyAlignment="1">
      <alignment horizontal="left" vertical="center" wrapText="1"/>
    </xf>
    <xf numFmtId="0" fontId="19" fillId="9" borderId="5" xfId="0" applyFont="1" applyFill="1" applyBorder="1" applyAlignment="1">
      <alignment horizontal="left" vertical="center" wrapText="1"/>
    </xf>
    <xf numFmtId="0" fontId="19" fillId="9" borderId="3" xfId="0" applyFont="1" applyFill="1" applyBorder="1" applyAlignment="1">
      <alignment horizontal="left" vertical="center" wrapText="1"/>
    </xf>
  </cellXfs>
  <cellStyles count="4">
    <cellStyle name="Hipervínculo" xfId="1" builtinId="8"/>
    <cellStyle name="Millares" xfId="2" builtinId="3"/>
    <cellStyle name="Millares [0]" xfId="3" builtinId="6"/>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s-PY"/>
              <a:t>FORMACION</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s-PY"/>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82D0-43AE-8EBC-B47BF48E7F45}"/>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82D0-43AE-8EBC-B47BF48E7F4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PY"/>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[1]Hoja2!$A$6:$A$7</c:f>
              <c:strCache>
                <c:ptCount val="2"/>
                <c:pt idx="0">
                  <c:v>POSTULANTES</c:v>
                </c:pt>
                <c:pt idx="1">
                  <c:v>GANADORES</c:v>
                </c:pt>
              </c:strCache>
            </c:strRef>
          </c:cat>
          <c:val>
            <c:numRef>
              <c:f>[1]Hoja2!$B$6:$B$7</c:f>
              <c:numCache>
                <c:formatCode>General</c:formatCode>
                <c:ptCount val="2"/>
                <c:pt idx="0">
                  <c:v>14</c:v>
                </c:pt>
                <c:pt idx="1">
                  <c:v>3</c:v>
                </c:pt>
              </c:numCache>
            </c:numRef>
          </c:val>
          <c:extLst>
            <c:ext xmlns:c16="http://schemas.microsoft.com/office/drawing/2014/chart" uri="{C3380CC4-5D6E-409C-BE32-E72D297353CC}">
              <c16:uniqueId val="{00000004-82D0-43AE-8EBC-B47BF48E7F45}"/>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rtl="0">
            <a:defRPr sz="900" b="0" i="0" u="none" strike="noStrike" kern="1200" baseline="0">
              <a:solidFill>
                <a:schemeClr val="dk1">
                  <a:lumMod val="65000"/>
                  <a:lumOff val="35000"/>
                </a:schemeClr>
              </a:solidFill>
              <a:latin typeface="+mn-lt"/>
              <a:ea typeface="+mn-ea"/>
              <a:cs typeface="+mn-cs"/>
            </a:defRPr>
          </a:pPr>
          <a:endParaRPr lang="es-P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s-PY"/>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r>
              <a:rPr lang="es-PY" sz="1400"/>
              <a:t>DESARROLLO</a:t>
            </a:r>
            <a:r>
              <a:rPr lang="es-PY" sz="1400" baseline="0"/>
              <a:t> PRE PRODUCCION PRODUCCION Y POST PRODUCCION.</a:t>
            </a:r>
            <a:endParaRPr lang="es-PY" sz="1400"/>
          </a:p>
        </c:rich>
      </c:tx>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s-PY"/>
        </a:p>
      </c:txPr>
    </c:title>
    <c:autoTitleDeleted val="0"/>
    <c:plotArea>
      <c:layout/>
      <c:pieChart>
        <c:varyColors val="1"/>
        <c:ser>
          <c:idx val="0"/>
          <c:order val="0"/>
          <c:spPr>
            <a:solidFill>
              <a:schemeClr val="lt1"/>
            </a:solidFill>
            <a:ln w="19050">
              <a:solidFill>
                <a:schemeClr val="accent6"/>
              </a:solidFill>
            </a:ln>
            <a:effectLst/>
          </c:spPr>
          <c:dPt>
            <c:idx val="0"/>
            <c:bubble3D val="0"/>
            <c:spPr>
              <a:solidFill>
                <a:schemeClr val="lt1"/>
              </a:solidFill>
              <a:ln w="19050">
                <a:solidFill>
                  <a:schemeClr val="accent6"/>
                </a:solidFill>
              </a:ln>
              <a:effectLst/>
            </c:spPr>
            <c:extLst>
              <c:ext xmlns:c16="http://schemas.microsoft.com/office/drawing/2014/chart" uri="{C3380CC4-5D6E-409C-BE32-E72D297353CC}">
                <c16:uniqueId val="{00000001-C27C-4522-973B-7E078EF84E16}"/>
              </c:ext>
            </c:extLst>
          </c:dPt>
          <c:dPt>
            <c:idx val="1"/>
            <c:bubble3D val="0"/>
            <c:spPr>
              <a:solidFill>
                <a:schemeClr val="lt1"/>
              </a:solidFill>
              <a:ln w="19050">
                <a:solidFill>
                  <a:schemeClr val="accent6"/>
                </a:solidFill>
              </a:ln>
              <a:effectLst/>
            </c:spPr>
            <c:extLst>
              <c:ext xmlns:c16="http://schemas.microsoft.com/office/drawing/2014/chart" uri="{C3380CC4-5D6E-409C-BE32-E72D297353CC}">
                <c16:uniqueId val="{00000003-C27C-4522-973B-7E078EF84E1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s-PY"/>
              </a:p>
            </c:txPr>
            <c:dLblPos val="inEnd"/>
            <c:showLegendKey val="0"/>
            <c:showVal val="0"/>
            <c:showCatName val="1"/>
            <c:showSerName val="0"/>
            <c:showPercent val="1"/>
            <c:showBubbleSize val="0"/>
            <c:showLeaderLines val="1"/>
            <c:leaderLines>
              <c:spPr>
                <a:ln w="9525">
                  <a:solidFill>
                    <a:schemeClr val="accent6">
                      <a:lumMod val="60000"/>
                      <a:lumOff val="40000"/>
                    </a:schemeClr>
                  </a:solidFill>
                </a:ln>
                <a:effectLst/>
              </c:spPr>
            </c:leaderLines>
            <c:extLst>
              <c:ext xmlns:c15="http://schemas.microsoft.com/office/drawing/2012/chart" uri="{CE6537A1-D6FC-4f65-9D91-7224C49458BB}"/>
            </c:extLst>
          </c:dLbls>
          <c:cat>
            <c:strRef>
              <c:f>[1]Hoja2!$A$13:$A$14</c:f>
              <c:strCache>
                <c:ptCount val="2"/>
                <c:pt idx="0">
                  <c:v>POSTULANTES</c:v>
                </c:pt>
                <c:pt idx="1">
                  <c:v>GANADORES</c:v>
                </c:pt>
              </c:strCache>
            </c:strRef>
          </c:cat>
          <c:val>
            <c:numRef>
              <c:f>[1]Hoja2!$B$13:$B$14</c:f>
              <c:numCache>
                <c:formatCode>General</c:formatCode>
                <c:ptCount val="2"/>
                <c:pt idx="0">
                  <c:v>37</c:v>
                </c:pt>
                <c:pt idx="1">
                  <c:v>6</c:v>
                </c:pt>
              </c:numCache>
            </c:numRef>
          </c:val>
          <c:extLst>
            <c:ext xmlns:c16="http://schemas.microsoft.com/office/drawing/2014/chart" uri="{C3380CC4-5D6E-409C-BE32-E72D297353CC}">
              <c16:uniqueId val="{00000004-C27C-4522-973B-7E078EF84E16}"/>
            </c:ext>
          </c:extLst>
        </c:ser>
        <c:dLbls>
          <c:dLblPos val="inEnd"/>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solidFill>
    <a:ln w="9525" cap="flat" cmpd="sng" algn="ctr">
      <a:solidFill>
        <a:schemeClr val="accent6"/>
      </a:solidFill>
      <a:round/>
    </a:ln>
    <a:effectLst/>
  </c:spPr>
  <c:txPr>
    <a:bodyPr/>
    <a:lstStyle/>
    <a:p>
      <a:pPr>
        <a:defRPr/>
      </a:pPr>
      <a:endParaRPr lang="es-PY"/>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Y"/>
              <a:t>EXIBICION</a:t>
            </a:r>
            <a:r>
              <a:rPr lang="es-PY" baseline="0"/>
              <a:t> Y DISTRIBUCION</a:t>
            </a:r>
            <a:endParaRPr lang="es-PY"/>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Y"/>
        </a:p>
      </c:txPr>
    </c:title>
    <c:autoTitleDeleted val="0"/>
    <c:plotArea>
      <c:layout/>
      <c:barChart>
        <c:barDir val="bar"/>
        <c:grouping val="clustered"/>
        <c:varyColors val="0"/>
        <c:ser>
          <c:idx val="0"/>
          <c:order val="0"/>
          <c:spPr>
            <a:solidFill>
              <a:schemeClr val="accent1"/>
            </a:solidFill>
            <a:ln>
              <a:noFill/>
            </a:ln>
            <a:effectLst/>
          </c:spPr>
          <c:invertIfNegative val="0"/>
          <c:cat>
            <c:strRef>
              <c:f>[1]Hoja2!$A$20:$A$21</c:f>
              <c:strCache>
                <c:ptCount val="2"/>
                <c:pt idx="0">
                  <c:v>EVENTOS</c:v>
                </c:pt>
                <c:pt idx="1">
                  <c:v>ASISTENTES</c:v>
                </c:pt>
              </c:strCache>
            </c:strRef>
          </c:cat>
          <c:val>
            <c:numRef>
              <c:f>[1]Hoja2!$B$20:$B$21</c:f>
              <c:numCache>
                <c:formatCode>General</c:formatCode>
                <c:ptCount val="2"/>
                <c:pt idx="0">
                  <c:v>3</c:v>
                </c:pt>
                <c:pt idx="1">
                  <c:v>700</c:v>
                </c:pt>
              </c:numCache>
            </c:numRef>
          </c:val>
          <c:extLst>
            <c:ext xmlns:c16="http://schemas.microsoft.com/office/drawing/2014/chart" uri="{C3380CC4-5D6E-409C-BE32-E72D297353CC}">
              <c16:uniqueId val="{00000000-10AC-43B8-95AA-68B6F24ED1E6}"/>
            </c:ext>
          </c:extLst>
        </c:ser>
        <c:dLbls>
          <c:showLegendKey val="0"/>
          <c:showVal val="0"/>
          <c:showCatName val="0"/>
          <c:showSerName val="0"/>
          <c:showPercent val="0"/>
          <c:showBubbleSize val="0"/>
        </c:dLbls>
        <c:gapWidth val="150"/>
        <c:axId val="416975551"/>
        <c:axId val="416969727"/>
      </c:barChart>
      <c:catAx>
        <c:axId val="41697555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416969727"/>
        <c:crosses val="autoZero"/>
        <c:auto val="1"/>
        <c:lblAlgn val="ctr"/>
        <c:lblOffset val="100"/>
        <c:noMultiLvlLbl val="0"/>
      </c:catAx>
      <c:valAx>
        <c:axId val="4169697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416975551"/>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Y"/>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100" b="1"/>
              <a:t>Valores del Sub proceso 2.1</a:t>
            </a:r>
          </a:p>
        </c:rich>
      </c:tx>
      <c:layout>
        <c:manualLayout>
          <c:xMode val="edge"/>
          <c:yMode val="edge"/>
          <c:x val="0.26559988012548158"/>
          <c:y val="1.851851851851851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514155343841688"/>
          <c:y val="0.1233796296296296"/>
          <c:w val="0.89485844656158309"/>
          <c:h val="0.75011519393409154"/>
        </c:manualLayout>
      </c:layout>
      <c:bar3DChart>
        <c:barDir val="col"/>
        <c:grouping val="percentStacked"/>
        <c:varyColors val="0"/>
        <c:ser>
          <c:idx val="0"/>
          <c:order val="0"/>
          <c:spPr>
            <a:solidFill>
              <a:schemeClr val="accent1"/>
            </a:solidFill>
            <a:ln>
              <a:noFill/>
            </a:ln>
            <a:effectLst/>
            <a:sp3d/>
          </c:spPr>
          <c:invertIfNegative val="0"/>
          <c:dPt>
            <c:idx val="0"/>
            <c:invertIfNegative val="0"/>
            <c:bubble3D val="0"/>
            <c:spPr>
              <a:solidFill>
                <a:srgbClr val="FFFF00"/>
              </a:solidFill>
              <a:ln>
                <a:noFill/>
              </a:ln>
              <a:effectLst/>
              <a:sp3d/>
            </c:spPr>
            <c:extLst>
              <c:ext xmlns:c16="http://schemas.microsoft.com/office/drawing/2014/chart" uri="{C3380CC4-5D6E-409C-BE32-E72D297353CC}">
                <c16:uniqueId val="{00000001-F9FC-4C33-87CF-39335FD10E3C}"/>
              </c:ext>
            </c:extLst>
          </c:dPt>
          <c:dPt>
            <c:idx val="1"/>
            <c:invertIfNegative val="0"/>
            <c:bubble3D val="0"/>
            <c:spPr>
              <a:solidFill>
                <a:srgbClr val="339966"/>
              </a:solidFill>
              <a:ln>
                <a:noFill/>
              </a:ln>
              <a:effectLst/>
              <a:sp3d/>
            </c:spPr>
            <c:extLst>
              <c:ext xmlns:c16="http://schemas.microsoft.com/office/drawing/2014/chart" uri="{C3380CC4-5D6E-409C-BE32-E72D297353CC}">
                <c16:uniqueId val="{00000003-F9FC-4C33-87CF-39335FD10E3C}"/>
              </c:ext>
            </c:extLst>
          </c:dPt>
          <c:dPt>
            <c:idx val="2"/>
            <c:invertIfNegative val="0"/>
            <c:bubble3D val="0"/>
            <c:spPr>
              <a:solidFill>
                <a:srgbClr val="FF3300"/>
              </a:solidFill>
              <a:ln>
                <a:noFill/>
              </a:ln>
              <a:effectLst/>
              <a:sp3d/>
            </c:spPr>
            <c:extLst>
              <c:ext xmlns:c16="http://schemas.microsoft.com/office/drawing/2014/chart" uri="{C3380CC4-5D6E-409C-BE32-E72D297353CC}">
                <c16:uniqueId val="{00000005-F9FC-4C33-87CF-39335FD10E3C}"/>
              </c:ext>
            </c:extLst>
          </c:dPt>
          <c:dLbls>
            <c:dLbl>
              <c:idx val="0"/>
              <c:layout>
                <c:manualLayout>
                  <c:x val="1.5346838551258441E-2"/>
                  <c:y val="-8.78023062622068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FC-4C33-87CF-39335FD10E3C}"/>
                </c:ext>
              </c:extLst>
            </c:dLbl>
            <c:dLbl>
              <c:idx val="1"/>
              <c:layout>
                <c:manualLayout>
                  <c:x val="1.2277470841006697E-2"/>
                  <c:y val="0"/>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9FC-4C33-87CF-39335FD10E3C}"/>
                </c:ext>
              </c:extLst>
            </c:dLbl>
            <c:dLbl>
              <c:idx val="2"/>
              <c:layout>
                <c:manualLayout>
                  <c:x val="1.841620626151013E-2"/>
                  <c:y val="4.7892720306513406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9FC-4C33-87CF-39335FD10E3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'[2]MRC MATRIZ'!$BH$22:$BH$24</c:f>
              <c:strCache>
                <c:ptCount val="3"/>
                <c:pt idx="0">
                  <c:v>Porcentaje de impacto</c:v>
                </c:pt>
                <c:pt idx="1">
                  <c:v>Porcentaje de probabilidad</c:v>
                </c:pt>
                <c:pt idx="2">
                  <c:v>Porcentaje de riesgo</c:v>
                </c:pt>
              </c:strCache>
            </c:strRef>
          </c:cat>
          <c:val>
            <c:numRef>
              <c:f>'[2]MRC MATRIZ'!$BI$22:$BI$24</c:f>
              <c:numCache>
                <c:formatCode>General</c:formatCode>
                <c:ptCount val="3"/>
                <c:pt idx="0">
                  <c:v>0.68888888888888888</c:v>
                </c:pt>
                <c:pt idx="1">
                  <c:v>0.92307692307692313</c:v>
                </c:pt>
                <c:pt idx="2">
                  <c:v>0.63589743589743586</c:v>
                </c:pt>
              </c:numCache>
            </c:numRef>
          </c:val>
          <c:extLst>
            <c:ext xmlns:c16="http://schemas.microsoft.com/office/drawing/2014/chart" uri="{C3380CC4-5D6E-409C-BE32-E72D297353CC}">
              <c16:uniqueId val="{00000006-F9FC-4C33-87CF-39335FD10E3C}"/>
            </c:ext>
          </c:extLst>
        </c:ser>
        <c:ser>
          <c:idx val="1"/>
          <c:order val="1"/>
          <c:spPr>
            <a:solidFill>
              <a:schemeClr val="bg1">
                <a:lumMod val="75000"/>
              </a:schemeClr>
            </a:solidFill>
            <a:ln>
              <a:noFill/>
            </a:ln>
            <a:effectLst/>
            <a:sp3d/>
          </c:spPr>
          <c:invertIfNegative val="0"/>
          <c:dLbls>
            <c:dLbl>
              <c:idx val="0"/>
              <c:layout>
                <c:manualLayout>
                  <c:x val="9.20810313075503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9FC-4C33-87CF-39335FD10E3C}"/>
                </c:ext>
              </c:extLst>
            </c:dLbl>
            <c:dLbl>
              <c:idx val="1"/>
              <c:layout>
                <c:manualLayout>
                  <c:x val="1.8416206261510071E-2"/>
                  <c:y val="-4.390115313110342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9FC-4C33-87CF-39335FD10E3C}"/>
                </c:ext>
              </c:extLst>
            </c:dLbl>
            <c:dLbl>
              <c:idx val="2"/>
              <c:layout>
                <c:manualLayout>
                  <c:x val="1.8416206261510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9FC-4C33-87CF-39335FD10E3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'[2]MRC MATRIZ'!$BH$22:$BH$24</c:f>
              <c:strCache>
                <c:ptCount val="3"/>
                <c:pt idx="0">
                  <c:v>Porcentaje de impacto</c:v>
                </c:pt>
                <c:pt idx="1">
                  <c:v>Porcentaje de probabilidad</c:v>
                </c:pt>
                <c:pt idx="2">
                  <c:v>Porcentaje de riesgo</c:v>
                </c:pt>
              </c:strCache>
            </c:strRef>
          </c:cat>
          <c:val>
            <c:numRef>
              <c:f>'[2]MRC MATRIZ'!$BJ$22:$BJ$24</c:f>
              <c:numCache>
                <c:formatCode>General</c:formatCode>
                <c:ptCount val="3"/>
                <c:pt idx="0">
                  <c:v>0.31111111111111112</c:v>
                </c:pt>
                <c:pt idx="1">
                  <c:v>7.6923076923076872E-2</c:v>
                </c:pt>
                <c:pt idx="2">
                  <c:v>0.36410256410256414</c:v>
                </c:pt>
              </c:numCache>
            </c:numRef>
          </c:val>
          <c:extLst>
            <c:ext xmlns:c16="http://schemas.microsoft.com/office/drawing/2014/chart" uri="{C3380CC4-5D6E-409C-BE32-E72D297353CC}">
              <c16:uniqueId val="{0000000A-F9FC-4C33-87CF-39335FD10E3C}"/>
            </c:ext>
          </c:extLst>
        </c:ser>
        <c:dLbls>
          <c:showLegendKey val="0"/>
          <c:showVal val="0"/>
          <c:showCatName val="0"/>
          <c:showSerName val="0"/>
          <c:showPercent val="0"/>
          <c:showBubbleSize val="0"/>
        </c:dLbls>
        <c:gapWidth val="150"/>
        <c:shape val="cylinder"/>
        <c:axId val="1941849376"/>
        <c:axId val="1536084656"/>
        <c:axId val="0"/>
      </c:bar3DChart>
      <c:catAx>
        <c:axId val="19418493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536084656"/>
        <c:crosses val="autoZero"/>
        <c:auto val="1"/>
        <c:lblAlgn val="ctr"/>
        <c:lblOffset val="100"/>
        <c:noMultiLvlLbl val="0"/>
      </c:catAx>
      <c:valAx>
        <c:axId val="1536084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94184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100" b="1"/>
              <a:t>Valores del Sub proceso 1.1</a:t>
            </a:r>
          </a:p>
        </c:rich>
      </c:tx>
      <c:layout>
        <c:manualLayout>
          <c:xMode val="edge"/>
          <c:yMode val="edge"/>
          <c:x val="0.26559988012548158"/>
          <c:y val="1.851851851851851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655194239000064E-2"/>
          <c:y val="0.1233796296296296"/>
          <c:w val="0.90934480576099996"/>
          <c:h val="0.75827472057565837"/>
        </c:manualLayout>
      </c:layout>
      <c:bar3DChart>
        <c:barDir val="col"/>
        <c:grouping val="percentStacked"/>
        <c:varyColors val="0"/>
        <c:ser>
          <c:idx val="0"/>
          <c:order val="0"/>
          <c:spPr>
            <a:solidFill>
              <a:schemeClr val="accent1"/>
            </a:solidFill>
            <a:ln>
              <a:noFill/>
            </a:ln>
            <a:effectLst/>
            <a:sp3d/>
          </c:spPr>
          <c:invertIfNegative val="0"/>
          <c:dPt>
            <c:idx val="0"/>
            <c:invertIfNegative val="0"/>
            <c:bubble3D val="0"/>
            <c:spPr>
              <a:solidFill>
                <a:srgbClr val="FFFF00"/>
              </a:solidFill>
              <a:ln>
                <a:noFill/>
              </a:ln>
              <a:effectLst/>
              <a:sp3d/>
            </c:spPr>
            <c:extLst>
              <c:ext xmlns:c16="http://schemas.microsoft.com/office/drawing/2014/chart" uri="{C3380CC4-5D6E-409C-BE32-E72D297353CC}">
                <c16:uniqueId val="{00000001-78F0-4E3A-BFFF-17BC15C31B71}"/>
              </c:ext>
            </c:extLst>
          </c:dPt>
          <c:dPt>
            <c:idx val="1"/>
            <c:invertIfNegative val="0"/>
            <c:bubble3D val="0"/>
            <c:spPr>
              <a:solidFill>
                <a:srgbClr val="339966"/>
              </a:solidFill>
              <a:ln>
                <a:noFill/>
              </a:ln>
              <a:effectLst/>
              <a:sp3d/>
            </c:spPr>
            <c:extLst>
              <c:ext xmlns:c16="http://schemas.microsoft.com/office/drawing/2014/chart" uri="{C3380CC4-5D6E-409C-BE32-E72D297353CC}">
                <c16:uniqueId val="{00000003-78F0-4E3A-BFFF-17BC15C31B71}"/>
              </c:ext>
            </c:extLst>
          </c:dPt>
          <c:dPt>
            <c:idx val="2"/>
            <c:invertIfNegative val="0"/>
            <c:bubble3D val="0"/>
            <c:spPr>
              <a:solidFill>
                <a:srgbClr val="FF3300"/>
              </a:solidFill>
              <a:ln>
                <a:noFill/>
              </a:ln>
              <a:effectLst/>
              <a:sp3d/>
            </c:spPr>
            <c:extLst>
              <c:ext xmlns:c16="http://schemas.microsoft.com/office/drawing/2014/chart" uri="{C3380CC4-5D6E-409C-BE32-E72D297353CC}">
                <c16:uniqueId val="{00000005-78F0-4E3A-BFFF-17BC15C31B71}"/>
              </c:ext>
            </c:extLst>
          </c:dPt>
          <c:dLbls>
            <c:dLbl>
              <c:idx val="0"/>
              <c:layout>
                <c:manualLayout>
                  <c:x val="1.53468385512584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F0-4E3A-BFFF-17BC15C31B71}"/>
                </c:ext>
              </c:extLst>
            </c:dLbl>
            <c:dLbl>
              <c:idx val="1"/>
              <c:layout>
                <c:manualLayout>
                  <c:x val="1.841620626151013E-2"/>
                  <c:y val="-4.629629629629629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F0-4E3A-BFFF-17BC15C31B71}"/>
                </c:ext>
              </c:extLst>
            </c:dLbl>
            <c:dLbl>
              <c:idx val="2"/>
              <c:layout>
                <c:manualLayout>
                  <c:x val="1.5346838551258441E-2"/>
                  <c:y val="-8.4875562720133283E-1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8F0-4E3A-BFFF-17BC15C31B7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'[2]MRC MATRIZ'!$BH$6:$BH$8</c:f>
              <c:strCache>
                <c:ptCount val="3"/>
                <c:pt idx="0">
                  <c:v>Porcentaje de impacto</c:v>
                </c:pt>
                <c:pt idx="1">
                  <c:v>Porcentaje de probabilidad</c:v>
                </c:pt>
                <c:pt idx="2">
                  <c:v>Porcentaje de riesgo</c:v>
                </c:pt>
              </c:strCache>
            </c:strRef>
          </c:cat>
          <c:val>
            <c:numRef>
              <c:f>'[2]MRC MATRIZ'!$BI$6:$BI$8</c:f>
              <c:numCache>
                <c:formatCode>General</c:formatCode>
                <c:ptCount val="3"/>
                <c:pt idx="0">
                  <c:v>0.73888888888888893</c:v>
                </c:pt>
                <c:pt idx="1">
                  <c:v>0.76923076923076927</c:v>
                </c:pt>
                <c:pt idx="2">
                  <c:v>0.56837606837606836</c:v>
                </c:pt>
              </c:numCache>
            </c:numRef>
          </c:val>
          <c:extLst>
            <c:ext xmlns:c16="http://schemas.microsoft.com/office/drawing/2014/chart" uri="{C3380CC4-5D6E-409C-BE32-E72D297353CC}">
              <c16:uniqueId val="{00000006-78F0-4E3A-BFFF-17BC15C31B71}"/>
            </c:ext>
          </c:extLst>
        </c:ser>
        <c:ser>
          <c:idx val="1"/>
          <c:order val="1"/>
          <c:spPr>
            <a:solidFill>
              <a:schemeClr val="bg1">
                <a:lumMod val="75000"/>
              </a:schemeClr>
            </a:solidFill>
            <a:ln>
              <a:noFill/>
            </a:ln>
            <a:effectLst/>
            <a:sp3d/>
          </c:spPr>
          <c:invertIfNegative val="0"/>
          <c:dLbls>
            <c:dLbl>
              <c:idx val="0"/>
              <c:layout>
                <c:manualLayout>
                  <c:x val="1.227747084100675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8F0-4E3A-BFFF-17BC15C31B71}"/>
                </c:ext>
              </c:extLst>
            </c:dLbl>
            <c:dLbl>
              <c:idx val="1"/>
              <c:layout>
                <c:manualLayout>
                  <c:x val="1.534683855125844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8F0-4E3A-BFFF-17BC15C31B71}"/>
                </c:ext>
              </c:extLst>
            </c:dLbl>
            <c:dLbl>
              <c:idx val="2"/>
              <c:layout>
                <c:manualLayout>
                  <c:x val="1.2277470841006752E-2"/>
                  <c:y val="-4.24377813600666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8F0-4E3A-BFFF-17BC15C31B7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'[2]MRC MATRIZ'!$BH$6:$BH$8</c:f>
              <c:strCache>
                <c:ptCount val="3"/>
                <c:pt idx="0">
                  <c:v>Porcentaje de impacto</c:v>
                </c:pt>
                <c:pt idx="1">
                  <c:v>Porcentaje de probabilidad</c:v>
                </c:pt>
                <c:pt idx="2">
                  <c:v>Porcentaje de riesgo</c:v>
                </c:pt>
              </c:strCache>
            </c:strRef>
          </c:cat>
          <c:val>
            <c:numRef>
              <c:f>'[2]MRC MATRIZ'!$BJ$6:$BJ$8</c:f>
              <c:numCache>
                <c:formatCode>General</c:formatCode>
                <c:ptCount val="3"/>
                <c:pt idx="0">
                  <c:v>0.26111111111111107</c:v>
                </c:pt>
                <c:pt idx="1">
                  <c:v>0.23076923076923073</c:v>
                </c:pt>
                <c:pt idx="2">
                  <c:v>0.43162393162393164</c:v>
                </c:pt>
              </c:numCache>
            </c:numRef>
          </c:val>
          <c:extLst>
            <c:ext xmlns:c16="http://schemas.microsoft.com/office/drawing/2014/chart" uri="{C3380CC4-5D6E-409C-BE32-E72D297353CC}">
              <c16:uniqueId val="{0000000A-78F0-4E3A-BFFF-17BC15C31B71}"/>
            </c:ext>
          </c:extLst>
        </c:ser>
        <c:dLbls>
          <c:showLegendKey val="0"/>
          <c:showVal val="0"/>
          <c:showCatName val="0"/>
          <c:showSerName val="0"/>
          <c:showPercent val="0"/>
          <c:showBubbleSize val="0"/>
        </c:dLbls>
        <c:gapWidth val="150"/>
        <c:shape val="cylinder"/>
        <c:axId val="1941849376"/>
        <c:axId val="1536084656"/>
        <c:axId val="0"/>
      </c:bar3DChart>
      <c:catAx>
        <c:axId val="19418493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536084656"/>
        <c:crosses val="autoZero"/>
        <c:auto val="1"/>
        <c:lblAlgn val="ctr"/>
        <c:lblOffset val="100"/>
        <c:noMultiLvlLbl val="0"/>
      </c:catAx>
      <c:valAx>
        <c:axId val="1536084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94184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PY" sz="1200"/>
              <a:t>EJECUCION</a:t>
            </a:r>
            <a:r>
              <a:rPr lang="es-PY" sz="1200" baseline="0"/>
              <a:t> PRESUPUESTARIA POR NIVELES DEL GASTO                     EJERCICIO 2023</a:t>
            </a:r>
            <a:endParaRPr lang="es-PY" sz="1200"/>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[3]Hoja3!$J$2</c:f>
              <c:strCache>
                <c:ptCount val="1"/>
                <c:pt idx="0">
                  <c:v>EJECUTADO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[3]Hoja3!$I$3:$I$7</c:f>
              <c:strCache>
                <c:ptCount val="5"/>
                <c:pt idx="0">
                  <c:v>NIVEL 100</c:v>
                </c:pt>
                <c:pt idx="1">
                  <c:v>NIVEL 200</c:v>
                </c:pt>
                <c:pt idx="2">
                  <c:v>NIVEL 300</c:v>
                </c:pt>
                <c:pt idx="3">
                  <c:v>NIVEL 500</c:v>
                </c:pt>
                <c:pt idx="4">
                  <c:v>NIVEL 800</c:v>
                </c:pt>
              </c:strCache>
            </c:strRef>
          </c:cat>
          <c:val>
            <c:numRef>
              <c:f>[3]Hoja3!$J$3:$J$7</c:f>
              <c:numCache>
                <c:formatCode>General</c:formatCode>
                <c:ptCount val="5"/>
                <c:pt idx="0">
                  <c:v>1393944291</c:v>
                </c:pt>
                <c:pt idx="1">
                  <c:v>236298374</c:v>
                </c:pt>
                <c:pt idx="2">
                  <c:v>29266040</c:v>
                </c:pt>
                <c:pt idx="3">
                  <c:v>236298374</c:v>
                </c:pt>
                <c:pt idx="4">
                  <c:v>2944421552</c:v>
                </c:pt>
              </c:numCache>
            </c:numRef>
          </c:val>
          <c:extLst>
            <c:ext xmlns:c16="http://schemas.microsoft.com/office/drawing/2014/chart" uri="{C3380CC4-5D6E-409C-BE32-E72D297353CC}">
              <c16:uniqueId val="{00000000-6F7D-4E72-A504-6EAEB00A8D0F}"/>
            </c:ext>
          </c:extLst>
        </c:ser>
        <c:ser>
          <c:idx val="1"/>
          <c:order val="1"/>
          <c:tx>
            <c:strRef>
              <c:f>[3]Hoja3!$K$2</c:f>
              <c:strCache>
                <c:ptCount val="1"/>
                <c:pt idx="0">
                  <c:v>PRESUPUESTADO</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[3]Hoja3!$I$3:$I$7</c:f>
              <c:strCache>
                <c:ptCount val="5"/>
                <c:pt idx="0">
                  <c:v>NIVEL 100</c:v>
                </c:pt>
                <c:pt idx="1">
                  <c:v>NIVEL 200</c:v>
                </c:pt>
                <c:pt idx="2">
                  <c:v>NIVEL 300</c:v>
                </c:pt>
                <c:pt idx="3">
                  <c:v>NIVEL 500</c:v>
                </c:pt>
                <c:pt idx="4">
                  <c:v>NIVEL 800</c:v>
                </c:pt>
              </c:strCache>
            </c:strRef>
          </c:cat>
          <c:val>
            <c:numRef>
              <c:f>[3]Hoja3!$K$3:$K$7</c:f>
              <c:numCache>
                <c:formatCode>General</c:formatCode>
                <c:ptCount val="5"/>
                <c:pt idx="0">
                  <c:v>1493621602</c:v>
                </c:pt>
                <c:pt idx="1">
                  <c:v>250963546</c:v>
                </c:pt>
                <c:pt idx="2">
                  <c:v>30900000</c:v>
                </c:pt>
                <c:pt idx="3">
                  <c:v>254561200</c:v>
                </c:pt>
                <c:pt idx="4">
                  <c:v>2944421552</c:v>
                </c:pt>
              </c:numCache>
            </c:numRef>
          </c:val>
          <c:extLst>
            <c:ext xmlns:c16="http://schemas.microsoft.com/office/drawing/2014/chart" uri="{C3380CC4-5D6E-409C-BE32-E72D297353CC}">
              <c16:uniqueId val="{00000001-6F7D-4E72-A504-6EAEB00A8D0F}"/>
            </c:ext>
          </c:extLst>
        </c:ser>
        <c:dLbls>
          <c:showLegendKey val="0"/>
          <c:showVal val="1"/>
          <c:showCatName val="0"/>
          <c:showSerName val="0"/>
          <c:showPercent val="0"/>
          <c:showBubbleSize val="0"/>
        </c:dLbls>
        <c:gapWidth val="150"/>
        <c:shape val="box"/>
        <c:axId val="524689807"/>
        <c:axId val="524686895"/>
        <c:axId val="0"/>
      </c:bar3DChart>
      <c:catAx>
        <c:axId val="52468980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PY"/>
          </a:p>
        </c:txPr>
        <c:crossAx val="524686895"/>
        <c:crosses val="autoZero"/>
        <c:auto val="1"/>
        <c:lblAlgn val="ctr"/>
        <c:lblOffset val="100"/>
        <c:noMultiLvlLbl val="0"/>
      </c:catAx>
      <c:valAx>
        <c:axId val="524686895"/>
        <c:scaling>
          <c:orientation val="minMax"/>
        </c:scaling>
        <c:delete val="1"/>
        <c:axPos val="b"/>
        <c:majorGridlines>
          <c:spPr>
            <a:ln w="9525" cap="flat" cmpd="sng" algn="ctr">
              <a:solidFill>
                <a:schemeClr val="dk1">
                  <a:lumMod val="50000"/>
                  <a:lumOff val="50000"/>
                </a:schemeClr>
              </a:solidFill>
              <a:round/>
            </a:ln>
            <a:effectLst/>
          </c:spPr>
        </c:majorGridlines>
        <c:numFmt formatCode="General" sourceLinked="1"/>
        <c:majorTickMark val="none"/>
        <c:minorTickMark val="none"/>
        <c:tickLblPos val="nextTo"/>
        <c:crossAx val="5246898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P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PY"/>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PY"/>
              <a:t>PORCENTAJE DE EJECUCIÓN PRESUPUESTARIA                     AL 31/12/2023</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PY"/>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7447639332623363E-2"/>
          <c:y val="0.26818181818181819"/>
          <c:w val="0.8134773688432716"/>
          <c:h val="0.67554112554112555"/>
        </c:manualLayout>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F199-4DC9-BEB2-98CB92C75541}"/>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F199-4DC9-BEB2-98CB92C75541}"/>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PY"/>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[3]Hoja3!$J$33:$K$33</c:f>
              <c:strCache>
                <c:ptCount val="2"/>
                <c:pt idx="0">
                  <c:v>EJECUTADO</c:v>
                </c:pt>
                <c:pt idx="1">
                  <c:v>NO EJECUTADO</c:v>
                </c:pt>
              </c:strCache>
            </c:strRef>
          </c:cat>
          <c:val>
            <c:numRef>
              <c:f>[3]Hoja3!$J$34:$K$34</c:f>
              <c:numCache>
                <c:formatCode>General</c:formatCode>
                <c:ptCount val="2"/>
                <c:pt idx="0">
                  <c:v>4974467900</c:v>
                </c:pt>
                <c:pt idx="1">
                  <c:v>151238661</c:v>
                </c:pt>
              </c:numCache>
            </c:numRef>
          </c:val>
          <c:extLst>
            <c:ext xmlns:c16="http://schemas.microsoft.com/office/drawing/2014/chart" uri="{C3380CC4-5D6E-409C-BE32-E72D297353CC}">
              <c16:uniqueId val="{00000004-F199-4DC9-BEB2-98CB92C75541}"/>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P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accent2">
            <a:lumMod val="40000"/>
            <a:lumOff val="6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w="9525" cap="flat" cmpd="sng" algn="ctr">
      <a:solidFill>
        <a:schemeClr val="dk1">
          <a:lumMod val="25000"/>
          <a:lumOff val="75000"/>
        </a:schemeClr>
      </a:solidFill>
      <a:round/>
    </a:ln>
    <a:effectLst/>
  </c:spPr>
  <c:txPr>
    <a:bodyPr/>
    <a:lstStyle/>
    <a:p>
      <a:pPr>
        <a:defRPr/>
      </a:pPr>
      <a:endParaRPr lang="es-PY"/>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0">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styleClr val="0"/>
    </cs:lnRef>
    <cs:fillRef idx="0"/>
    <cs:effectRef idx="0"/>
    <cs:fontRef idx="minor">
      <cs:styleClr val="0"/>
    </cs:fontRef>
    <cs:defRPr sz="900" b="1" kern="1200"/>
  </cs:dataLabel>
  <cs:dataLabelCallout>
    <cs:lnRef idx="0">
      <cs:styleClr val="0"/>
    </cs:lnRef>
    <cs:fillRef idx="0"/>
    <cs:effectRef idx="0"/>
    <cs:fontRef idx="minor">
      <cs:styleClr val="0"/>
    </cs:fontRef>
    <cs:spPr>
      <a:solidFill>
        <a:schemeClr val="lt1"/>
      </a:solidFill>
      <a:ln>
        <a:solidFill>
          <a:schemeClr val="phClr"/>
        </a:solidFill>
      </a:ln>
    </cs:spPr>
    <cs:defRPr sz="900" b="1" kern="1200"/>
    <cs:bodyPr rot="0" spcFirstLastPara="1" vertOverflow="clip" horzOverflow="clip" vert="horz" wrap="square" lIns="36576" tIns="18288" rIns="36576" bIns="18288" anchor="ctr" anchorCtr="1">
      <a:spAutoFit/>
    </cs:bodyPr>
  </cs:dataLabelCallout>
  <cs:dataPoint>
    <cs:lnRef idx="0">
      <cs:styleClr val="0"/>
    </cs:lnRef>
    <cs:fillRef idx="0"/>
    <cs:effectRef idx="0"/>
    <cs:fontRef idx="minor">
      <a:schemeClr val="dk1"/>
    </cs:fontRef>
    <cs:spPr>
      <a:solidFill>
        <a:schemeClr val="lt1"/>
      </a:solidFill>
      <a:ln w="19050">
        <a:solidFill>
          <a:schemeClr val="phClr"/>
        </a:solidFill>
      </a:ln>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chart" Target="../charts/chart3.xml"/><Relationship Id="rId21" Type="http://schemas.openxmlformats.org/officeDocument/2006/relationships/image" Target="../media/image21.jpeg"/><Relationship Id="rId34" Type="http://schemas.openxmlformats.org/officeDocument/2006/relationships/image" Target="../media/image27.jpg"/><Relationship Id="rId7" Type="http://schemas.openxmlformats.org/officeDocument/2006/relationships/image" Target="../media/image7.jp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chart" Target="../charts/chart2.xml"/><Relationship Id="rId33" Type="http://schemas.openxmlformats.org/officeDocument/2006/relationships/chart" Target="../charts/chart7.xml"/><Relationship Id="rId38" Type="http://schemas.openxmlformats.org/officeDocument/2006/relationships/image" Target="../media/image31.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4.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chart" Target="../charts/chart1.xml"/><Relationship Id="rId32" Type="http://schemas.openxmlformats.org/officeDocument/2006/relationships/chart" Target="../charts/chart6.xml"/><Relationship Id="rId37" Type="http://schemas.openxmlformats.org/officeDocument/2006/relationships/image" Target="../media/image30.png"/><Relationship Id="rId5" Type="http://schemas.openxmlformats.org/officeDocument/2006/relationships/image" Target="../media/image5.jp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chart" Target="../charts/chart5.xml"/><Relationship Id="rId36" Type="http://schemas.openxmlformats.org/officeDocument/2006/relationships/image" Target="../media/image29.pn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26.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chart" Target="../charts/chart4.xml"/><Relationship Id="rId30" Type="http://schemas.openxmlformats.org/officeDocument/2006/relationships/image" Target="../media/image25.png"/><Relationship Id="rId35" Type="http://schemas.openxmlformats.org/officeDocument/2006/relationships/image" Target="../media/image28.png"/><Relationship Id="rId8" Type="http://schemas.openxmlformats.org/officeDocument/2006/relationships/image" Target="../media/image8.jpg"/><Relationship Id="rId3"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195</xdr:row>
      <xdr:rowOff>0</xdr:rowOff>
    </xdr:from>
    <xdr:to>
      <xdr:col>2</xdr:col>
      <xdr:colOff>152400</xdr:colOff>
      <xdr:row>195</xdr:row>
      <xdr:rowOff>152400</xdr:rowOff>
    </xdr:to>
    <xdr:pic>
      <xdr:nvPicPr>
        <xdr:cNvPr id="2" name="Imagen 1" descr="📌">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2780" y="43776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186267</xdr:colOff>
      <xdr:row>205</xdr:row>
      <xdr:rowOff>50800</xdr:rowOff>
    </xdr:from>
    <xdr:to>
      <xdr:col>3</xdr:col>
      <xdr:colOff>677333</xdr:colOff>
      <xdr:row>205</xdr:row>
      <xdr:rowOff>2547006</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186267" y="68097400"/>
          <a:ext cx="5706533" cy="2496206"/>
        </a:xfrm>
        <a:prstGeom prst="rect">
          <a:avLst/>
        </a:prstGeom>
      </xdr:spPr>
    </xdr:pic>
    <xdr:clientData/>
  </xdr:twoCellAnchor>
  <xdr:twoCellAnchor editAs="oneCell">
    <xdr:from>
      <xdr:col>3</xdr:col>
      <xdr:colOff>1024465</xdr:colOff>
      <xdr:row>205</xdr:row>
      <xdr:rowOff>50799</xdr:rowOff>
    </xdr:from>
    <xdr:to>
      <xdr:col>5</xdr:col>
      <xdr:colOff>1275291</xdr:colOff>
      <xdr:row>205</xdr:row>
      <xdr:rowOff>2540000</xdr:rowOff>
    </xdr:to>
    <xdr:pic>
      <xdr:nvPicPr>
        <xdr:cNvPr id="7" name="Imagen 6">
          <a:extLst>
            <a:ext uri="{FF2B5EF4-FFF2-40B4-BE49-F238E27FC236}">
              <a16:creationId xmlns:a16="http://schemas.microsoft.com/office/drawing/2014/main" id="{00000000-0008-0000-0000-000007000000}"/>
            </a:ext>
          </a:extLst>
        </xdr:cNvPr>
        <xdr:cNvPicPr/>
      </xdr:nvPicPr>
      <xdr:blipFill rotWithShape="1">
        <a:blip xmlns:r="http://schemas.openxmlformats.org/officeDocument/2006/relationships" r:embed="rId3"/>
        <a:srcRect l="9172" t="24331" r="45673" b="19733"/>
        <a:stretch/>
      </xdr:blipFill>
      <xdr:spPr bwMode="auto">
        <a:xfrm>
          <a:off x="6239932" y="68097399"/>
          <a:ext cx="4064001" cy="248920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1989666</xdr:colOff>
      <xdr:row>205</xdr:row>
      <xdr:rowOff>33867</xdr:rowOff>
    </xdr:from>
    <xdr:to>
      <xdr:col>6</xdr:col>
      <xdr:colOff>2269067</xdr:colOff>
      <xdr:row>206</xdr:row>
      <xdr:rowOff>2354</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10684933" y="68080467"/>
          <a:ext cx="3268134" cy="2575956"/>
        </a:xfrm>
        <a:prstGeom prst="rect">
          <a:avLst/>
        </a:prstGeom>
      </xdr:spPr>
    </xdr:pic>
    <xdr:clientData/>
  </xdr:twoCellAnchor>
  <xdr:twoCellAnchor editAs="oneCell">
    <xdr:from>
      <xdr:col>0</xdr:col>
      <xdr:colOff>42334</xdr:colOff>
      <xdr:row>191</xdr:row>
      <xdr:rowOff>135468</xdr:rowOff>
    </xdr:from>
    <xdr:to>
      <xdr:col>2</xdr:col>
      <xdr:colOff>1260054</xdr:colOff>
      <xdr:row>191</xdr:row>
      <xdr:rowOff>3073399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334" y="61366401"/>
          <a:ext cx="4409653" cy="2937931"/>
        </a:xfrm>
        <a:prstGeom prst="rect">
          <a:avLst/>
        </a:prstGeom>
      </xdr:spPr>
    </xdr:pic>
    <xdr:clientData/>
  </xdr:twoCellAnchor>
  <xdr:twoCellAnchor editAs="oneCell">
    <xdr:from>
      <xdr:col>2</xdr:col>
      <xdr:colOff>1385296</xdr:colOff>
      <xdr:row>191</xdr:row>
      <xdr:rowOff>287865</xdr:rowOff>
    </xdr:from>
    <xdr:to>
      <xdr:col>4</xdr:col>
      <xdr:colOff>39159</xdr:colOff>
      <xdr:row>191</xdr:row>
      <xdr:rowOff>3132666</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9842"/>
        <a:stretch/>
      </xdr:blipFill>
      <xdr:spPr>
        <a:xfrm>
          <a:off x="4577229" y="61518798"/>
          <a:ext cx="2661772" cy="2844801"/>
        </a:xfrm>
        <a:prstGeom prst="rect">
          <a:avLst/>
        </a:prstGeom>
      </xdr:spPr>
    </xdr:pic>
    <xdr:clientData/>
  </xdr:twoCellAnchor>
  <xdr:twoCellAnchor editAs="oneCell">
    <xdr:from>
      <xdr:col>5</xdr:col>
      <xdr:colOff>1913466</xdr:colOff>
      <xdr:row>191</xdr:row>
      <xdr:rowOff>338665</xdr:rowOff>
    </xdr:from>
    <xdr:to>
      <xdr:col>6</xdr:col>
      <xdr:colOff>2277533</xdr:colOff>
      <xdr:row>191</xdr:row>
      <xdr:rowOff>3020905</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608733" y="61569598"/>
          <a:ext cx="3352800" cy="2682240"/>
        </a:xfrm>
        <a:prstGeom prst="rect">
          <a:avLst/>
        </a:prstGeom>
      </xdr:spPr>
    </xdr:pic>
    <xdr:clientData/>
  </xdr:twoCellAnchor>
  <xdr:twoCellAnchor editAs="oneCell">
    <xdr:from>
      <xdr:col>4</xdr:col>
      <xdr:colOff>414867</xdr:colOff>
      <xdr:row>191</xdr:row>
      <xdr:rowOff>491067</xdr:rowOff>
    </xdr:from>
    <xdr:to>
      <xdr:col>5</xdr:col>
      <xdr:colOff>1871134</xdr:colOff>
      <xdr:row>191</xdr:row>
      <xdr:rowOff>2954867</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81334" y="61722000"/>
          <a:ext cx="3285067" cy="2463800"/>
        </a:xfrm>
        <a:prstGeom prst="rect">
          <a:avLst/>
        </a:prstGeom>
      </xdr:spPr>
    </xdr:pic>
    <xdr:clientData/>
  </xdr:twoCellAnchor>
  <xdr:twoCellAnchor editAs="oneCell">
    <xdr:from>
      <xdr:col>0</xdr:col>
      <xdr:colOff>63498</xdr:colOff>
      <xdr:row>199</xdr:row>
      <xdr:rowOff>190499</xdr:rowOff>
    </xdr:from>
    <xdr:to>
      <xdr:col>4</xdr:col>
      <xdr:colOff>24239</xdr:colOff>
      <xdr:row>199</xdr:row>
      <xdr:rowOff>4267200</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9"/>
        <a:srcRect l="12084" t="8824" r="3615" b="5832"/>
        <a:stretch/>
      </xdr:blipFill>
      <xdr:spPr>
        <a:xfrm>
          <a:off x="63498" y="91147899"/>
          <a:ext cx="7148941" cy="4076701"/>
        </a:xfrm>
        <a:prstGeom prst="rect">
          <a:avLst/>
        </a:prstGeom>
      </xdr:spPr>
    </xdr:pic>
    <xdr:clientData/>
  </xdr:twoCellAnchor>
  <xdr:twoCellAnchor editAs="oneCell">
    <xdr:from>
      <xdr:col>4</xdr:col>
      <xdr:colOff>1471089</xdr:colOff>
      <xdr:row>199</xdr:row>
      <xdr:rowOff>126998</xdr:rowOff>
    </xdr:from>
    <xdr:to>
      <xdr:col>6</xdr:col>
      <xdr:colOff>1980594</xdr:colOff>
      <xdr:row>199</xdr:row>
      <xdr:rowOff>4394200</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10"/>
        <a:srcRect l="8336" t="18526" r="45514" b="16103"/>
        <a:stretch/>
      </xdr:blipFill>
      <xdr:spPr>
        <a:xfrm>
          <a:off x="8659289" y="91084398"/>
          <a:ext cx="5335505" cy="4267202"/>
        </a:xfrm>
        <a:prstGeom prst="rect">
          <a:avLst/>
        </a:prstGeom>
      </xdr:spPr>
    </xdr:pic>
    <xdr:clientData/>
  </xdr:twoCellAnchor>
  <xdr:twoCellAnchor editAs="oneCell">
    <xdr:from>
      <xdr:col>2</xdr:col>
      <xdr:colOff>127909</xdr:colOff>
      <xdr:row>297</xdr:row>
      <xdr:rowOff>46265</xdr:rowOff>
    </xdr:from>
    <xdr:to>
      <xdr:col>4</xdr:col>
      <xdr:colOff>1580769</xdr:colOff>
      <xdr:row>297</xdr:row>
      <xdr:rowOff>3541122</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1"/>
        <a:srcRect l="30242" t="38735" r="31718" b="18085"/>
        <a:stretch/>
      </xdr:blipFill>
      <xdr:spPr>
        <a:xfrm>
          <a:off x="3318784" y="143768990"/>
          <a:ext cx="5472410" cy="3497035"/>
        </a:xfrm>
        <a:prstGeom prst="rect">
          <a:avLst/>
        </a:prstGeom>
      </xdr:spPr>
    </xdr:pic>
    <xdr:clientData/>
  </xdr:twoCellAnchor>
  <xdr:twoCellAnchor editAs="oneCell">
    <xdr:from>
      <xdr:col>0</xdr:col>
      <xdr:colOff>38101</xdr:colOff>
      <xdr:row>191</xdr:row>
      <xdr:rowOff>3134922</xdr:rowOff>
    </xdr:from>
    <xdr:to>
      <xdr:col>2</xdr:col>
      <xdr:colOff>1</xdr:colOff>
      <xdr:row>191</xdr:row>
      <xdr:rowOff>5179622</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8101" y="70476672"/>
          <a:ext cx="3067050" cy="2044700"/>
        </a:xfrm>
        <a:prstGeom prst="rect">
          <a:avLst/>
        </a:prstGeom>
      </xdr:spPr>
    </xdr:pic>
    <xdr:clientData/>
  </xdr:twoCellAnchor>
  <xdr:twoCellAnchor editAs="oneCell">
    <xdr:from>
      <xdr:col>2</xdr:col>
      <xdr:colOff>14250</xdr:colOff>
      <xdr:row>191</xdr:row>
      <xdr:rowOff>3105149</xdr:rowOff>
    </xdr:from>
    <xdr:to>
      <xdr:col>3</xdr:col>
      <xdr:colOff>1835226</xdr:colOff>
      <xdr:row>192</xdr:row>
      <xdr:rowOff>9523</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119400" y="70446899"/>
          <a:ext cx="3747408" cy="2105025"/>
        </a:xfrm>
        <a:prstGeom prst="rect">
          <a:avLst/>
        </a:prstGeom>
      </xdr:spPr>
    </xdr:pic>
    <xdr:clientData/>
  </xdr:twoCellAnchor>
  <xdr:twoCellAnchor editAs="oneCell">
    <xdr:from>
      <xdr:col>4</xdr:col>
      <xdr:colOff>228601</xdr:colOff>
      <xdr:row>191</xdr:row>
      <xdr:rowOff>3063875</xdr:rowOff>
    </xdr:from>
    <xdr:to>
      <xdr:col>5</xdr:col>
      <xdr:colOff>1666876</xdr:colOff>
      <xdr:row>192</xdr:row>
      <xdr:rowOff>9524</xdr:rowOff>
    </xdr:to>
    <xdr:pic>
      <xdr:nvPicPr>
        <xdr:cNvPr id="23" name="Imagen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915151" y="70405625"/>
          <a:ext cx="3219450" cy="2146300"/>
        </a:xfrm>
        <a:prstGeom prst="rect">
          <a:avLst/>
        </a:prstGeom>
      </xdr:spPr>
    </xdr:pic>
    <xdr:clientData/>
  </xdr:twoCellAnchor>
  <xdr:twoCellAnchor editAs="oneCell">
    <xdr:from>
      <xdr:col>5</xdr:col>
      <xdr:colOff>1860351</xdr:colOff>
      <xdr:row>191</xdr:row>
      <xdr:rowOff>3050977</xdr:rowOff>
    </xdr:from>
    <xdr:to>
      <xdr:col>6</xdr:col>
      <xdr:colOff>2140741</xdr:colOff>
      <xdr:row>191</xdr:row>
      <xdr:rowOff>5172669</xdr:rowOff>
    </xdr:to>
    <xdr:pic>
      <xdr:nvPicPr>
        <xdr:cNvPr id="25" name="Imagen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313789" y="70053399"/>
          <a:ext cx="3182538" cy="2121692"/>
        </a:xfrm>
        <a:prstGeom prst="rect">
          <a:avLst/>
        </a:prstGeom>
      </xdr:spPr>
    </xdr:pic>
    <xdr:clientData/>
  </xdr:twoCellAnchor>
  <xdr:twoCellAnchor editAs="oneCell">
    <xdr:from>
      <xdr:col>5</xdr:col>
      <xdr:colOff>1578749</xdr:colOff>
      <xdr:row>191</xdr:row>
      <xdr:rowOff>5160153</xdr:rowOff>
    </xdr:from>
    <xdr:to>
      <xdr:col>7</xdr:col>
      <xdr:colOff>0</xdr:colOff>
      <xdr:row>192</xdr:row>
      <xdr:rowOff>2376286</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032187" y="72162575"/>
          <a:ext cx="3615352" cy="2410235"/>
        </a:xfrm>
        <a:prstGeom prst="rect">
          <a:avLst/>
        </a:prstGeom>
      </xdr:spPr>
    </xdr:pic>
    <xdr:clientData/>
  </xdr:twoCellAnchor>
  <xdr:twoCellAnchor editAs="oneCell">
    <xdr:from>
      <xdr:col>3</xdr:col>
      <xdr:colOff>1536407</xdr:colOff>
      <xdr:row>191</xdr:row>
      <xdr:rowOff>5191457</xdr:rowOff>
    </xdr:from>
    <xdr:to>
      <xdr:col>5</xdr:col>
      <xdr:colOff>1273969</xdr:colOff>
      <xdr:row>192</xdr:row>
      <xdr:rowOff>2306835</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596563" y="72193879"/>
          <a:ext cx="3464219" cy="2309480"/>
        </a:xfrm>
        <a:prstGeom prst="rect">
          <a:avLst/>
        </a:prstGeom>
      </xdr:spPr>
    </xdr:pic>
    <xdr:clientData/>
  </xdr:twoCellAnchor>
  <xdr:twoCellAnchor editAs="oneCell">
    <xdr:from>
      <xdr:col>1</xdr:col>
      <xdr:colOff>2027579</xdr:colOff>
      <xdr:row>191</xdr:row>
      <xdr:rowOff>5138840</xdr:rowOff>
    </xdr:from>
    <xdr:to>
      <xdr:col>3</xdr:col>
      <xdr:colOff>1878210</xdr:colOff>
      <xdr:row>192</xdr:row>
      <xdr:rowOff>2492314</xdr:rowOff>
    </xdr:to>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069376" y="72141262"/>
          <a:ext cx="3821366" cy="2547576"/>
        </a:xfrm>
        <a:prstGeom prst="rect">
          <a:avLst/>
        </a:prstGeom>
      </xdr:spPr>
    </xdr:pic>
    <xdr:clientData/>
  </xdr:twoCellAnchor>
  <xdr:twoCellAnchor editAs="oneCell">
    <xdr:from>
      <xdr:col>0</xdr:col>
      <xdr:colOff>4688</xdr:colOff>
      <xdr:row>191</xdr:row>
      <xdr:rowOff>5120950</xdr:rowOff>
    </xdr:from>
    <xdr:to>
      <xdr:col>2</xdr:col>
      <xdr:colOff>10236</xdr:colOff>
      <xdr:row>192</xdr:row>
      <xdr:rowOff>1994296</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688" y="72123372"/>
          <a:ext cx="3101173" cy="2067448"/>
        </a:xfrm>
        <a:prstGeom prst="rect">
          <a:avLst/>
        </a:prstGeom>
      </xdr:spPr>
    </xdr:pic>
    <xdr:clientData/>
  </xdr:twoCellAnchor>
  <xdr:twoCellAnchor editAs="oneCell">
    <xdr:from>
      <xdr:col>0</xdr:col>
      <xdr:colOff>0</xdr:colOff>
      <xdr:row>192</xdr:row>
      <xdr:rowOff>1979414</xdr:rowOff>
    </xdr:from>
    <xdr:to>
      <xdr:col>2</xdr:col>
      <xdr:colOff>28731</xdr:colOff>
      <xdr:row>193</xdr:row>
      <xdr:rowOff>2287</xdr:rowOff>
    </xdr:to>
    <xdr:pic>
      <xdr:nvPicPr>
        <xdr:cNvPr id="30" name="Imagen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74175937"/>
          <a:ext cx="3124356" cy="2082904"/>
        </a:xfrm>
        <a:prstGeom prst="rect">
          <a:avLst/>
        </a:prstGeom>
      </xdr:spPr>
    </xdr:pic>
    <xdr:clientData/>
  </xdr:twoCellAnchor>
  <xdr:twoCellAnchor editAs="oneCell">
    <xdr:from>
      <xdr:col>5</xdr:col>
      <xdr:colOff>1562695</xdr:colOff>
      <xdr:row>192</xdr:row>
      <xdr:rowOff>1587425</xdr:rowOff>
    </xdr:from>
    <xdr:to>
      <xdr:col>7</xdr:col>
      <xdr:colOff>74414</xdr:colOff>
      <xdr:row>193</xdr:row>
      <xdr:rowOff>229</xdr:rowOff>
    </xdr:to>
    <xdr:pic>
      <xdr:nvPicPr>
        <xdr:cNvPr id="24" name="Imagen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016133" y="73783948"/>
          <a:ext cx="3705820" cy="2472835"/>
        </a:xfrm>
        <a:prstGeom prst="rect">
          <a:avLst/>
        </a:prstGeom>
      </xdr:spPr>
    </xdr:pic>
    <xdr:clientData/>
  </xdr:twoCellAnchor>
  <xdr:twoCellAnchor editAs="oneCell">
    <xdr:from>
      <xdr:col>3</xdr:col>
      <xdr:colOff>1547812</xdr:colOff>
      <xdr:row>192</xdr:row>
      <xdr:rowOff>1762787</xdr:rowOff>
    </xdr:from>
    <xdr:to>
      <xdr:col>5</xdr:col>
      <xdr:colOff>1318615</xdr:colOff>
      <xdr:row>193</xdr:row>
      <xdr:rowOff>31420</xdr:rowOff>
    </xdr:to>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607968" y="73959310"/>
          <a:ext cx="3497460" cy="2331640"/>
        </a:xfrm>
        <a:prstGeom prst="rect">
          <a:avLst/>
        </a:prstGeom>
      </xdr:spPr>
    </xdr:pic>
    <xdr:clientData/>
  </xdr:twoCellAnchor>
  <xdr:twoCellAnchor editAs="oneCell">
    <xdr:from>
      <xdr:col>2</xdr:col>
      <xdr:colOff>29766</xdr:colOff>
      <xdr:row>192</xdr:row>
      <xdr:rowOff>1756172</xdr:rowOff>
    </xdr:from>
    <xdr:to>
      <xdr:col>3</xdr:col>
      <xdr:colOff>1525490</xdr:colOff>
      <xdr:row>193</xdr:row>
      <xdr:rowOff>1</xdr:rowOff>
    </xdr:to>
    <xdr:pic>
      <xdr:nvPicPr>
        <xdr:cNvPr id="31" name="Imagen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125391" y="73952695"/>
          <a:ext cx="3460255" cy="2306836"/>
        </a:xfrm>
        <a:prstGeom prst="rect">
          <a:avLst/>
        </a:prstGeom>
      </xdr:spPr>
    </xdr:pic>
    <xdr:clientData/>
  </xdr:twoCellAnchor>
  <xdr:twoCellAnchor>
    <xdr:from>
      <xdr:col>0</xdr:col>
      <xdr:colOff>35719</xdr:colOff>
      <xdr:row>217</xdr:row>
      <xdr:rowOff>226219</xdr:rowOff>
    </xdr:from>
    <xdr:to>
      <xdr:col>2</xdr:col>
      <xdr:colOff>1226344</xdr:colOff>
      <xdr:row>217</xdr:row>
      <xdr:rowOff>3381375</xdr:rowOff>
    </xdr:to>
    <xdr:graphicFrame macro="">
      <xdr:nvGraphicFramePr>
        <xdr:cNvPr id="33" name="Gráfico 32">
          <a:extLst>
            <a:ext uri="{FF2B5EF4-FFF2-40B4-BE49-F238E27FC236}">
              <a16:creationId xmlns:a16="http://schemas.microsoft.com/office/drawing/2014/main" id="{A28264D3-F755-4B4C-8D0A-1024FF1D6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xdr:col>
      <xdr:colOff>1131092</xdr:colOff>
      <xdr:row>217</xdr:row>
      <xdr:rowOff>226217</xdr:rowOff>
    </xdr:from>
    <xdr:to>
      <xdr:col>5</xdr:col>
      <xdr:colOff>726280</xdr:colOff>
      <xdr:row>217</xdr:row>
      <xdr:rowOff>3393281</xdr:rowOff>
    </xdr:to>
    <xdr:graphicFrame macro="">
      <xdr:nvGraphicFramePr>
        <xdr:cNvPr id="35" name="Gráfico 34">
          <a:extLst>
            <a:ext uri="{FF2B5EF4-FFF2-40B4-BE49-F238E27FC236}">
              <a16:creationId xmlns:a16="http://schemas.microsoft.com/office/drawing/2014/main" id="{49E15886-BCA8-4F63-BE2D-8F1AA7F5E8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xdr:col>
      <xdr:colOff>404812</xdr:colOff>
      <xdr:row>217</xdr:row>
      <xdr:rowOff>238123</xdr:rowOff>
    </xdr:from>
    <xdr:to>
      <xdr:col>6</xdr:col>
      <xdr:colOff>2262187</xdr:colOff>
      <xdr:row>217</xdr:row>
      <xdr:rowOff>3393281</xdr:rowOff>
    </xdr:to>
    <xdr:graphicFrame macro="">
      <xdr:nvGraphicFramePr>
        <xdr:cNvPr id="36" name="Gráfico 35">
          <a:extLst>
            <a:ext uri="{FF2B5EF4-FFF2-40B4-BE49-F238E27FC236}">
              <a16:creationId xmlns:a16="http://schemas.microsoft.com/office/drawing/2014/main" id="{54D23A53-2DF5-40D8-9131-BC6D188D0C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xdr:col>
      <xdr:colOff>1035844</xdr:colOff>
      <xdr:row>227</xdr:row>
      <xdr:rowOff>130969</xdr:rowOff>
    </xdr:from>
    <xdr:to>
      <xdr:col>6</xdr:col>
      <xdr:colOff>1297781</xdr:colOff>
      <xdr:row>227</xdr:row>
      <xdr:rowOff>3250407</xdr:rowOff>
    </xdr:to>
    <xdr:graphicFrame macro="">
      <xdr:nvGraphicFramePr>
        <xdr:cNvPr id="37" name="Gráfico 36">
          <a:extLst>
            <a:ext uri="{FF2B5EF4-FFF2-40B4-BE49-F238E27FC236}">
              <a16:creationId xmlns:a16="http://schemas.microsoft.com/office/drawing/2014/main" id="{C40CCF38-A5DC-41B0-85E7-08FC65B48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654843</xdr:colOff>
      <xdr:row>227</xdr:row>
      <xdr:rowOff>107156</xdr:rowOff>
    </xdr:from>
    <xdr:to>
      <xdr:col>3</xdr:col>
      <xdr:colOff>642936</xdr:colOff>
      <xdr:row>227</xdr:row>
      <xdr:rowOff>3309938</xdr:rowOff>
    </xdr:to>
    <xdr:graphicFrame macro="">
      <xdr:nvGraphicFramePr>
        <xdr:cNvPr id="38" name="Gráfico 37">
          <a:extLst>
            <a:ext uri="{FF2B5EF4-FFF2-40B4-BE49-F238E27FC236}">
              <a16:creationId xmlns:a16="http://schemas.microsoft.com/office/drawing/2014/main" id="{5AC3EE35-508A-4DCD-B8F7-3AF7C2F92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0</xdr:col>
      <xdr:colOff>0</xdr:colOff>
      <xdr:row>0</xdr:row>
      <xdr:rowOff>0</xdr:rowOff>
    </xdr:from>
    <xdr:to>
      <xdr:col>2</xdr:col>
      <xdr:colOff>1762125</xdr:colOff>
      <xdr:row>0</xdr:row>
      <xdr:rowOff>952500</xdr:rowOff>
    </xdr:to>
    <xdr:pic>
      <xdr:nvPicPr>
        <xdr:cNvPr id="41" name="Imagen 40">
          <a:extLst>
            <a:ext uri="{FF2B5EF4-FFF2-40B4-BE49-F238E27FC236}">
              <a16:creationId xmlns:a16="http://schemas.microsoft.com/office/drawing/2014/main" id="{02F381FD-A412-46FA-8F4E-5F61B8A17A53}"/>
            </a:ext>
          </a:extLst>
        </xdr:cNvPr>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0" y="0"/>
          <a:ext cx="4953000" cy="952500"/>
        </a:xfrm>
        <a:prstGeom prst="rect">
          <a:avLst/>
        </a:prstGeom>
      </xdr:spPr>
    </xdr:pic>
    <xdr:clientData/>
  </xdr:twoCellAnchor>
  <xdr:twoCellAnchor editAs="oneCell">
    <xdr:from>
      <xdr:col>0</xdr:col>
      <xdr:colOff>0</xdr:colOff>
      <xdr:row>197</xdr:row>
      <xdr:rowOff>0</xdr:rowOff>
    </xdr:from>
    <xdr:to>
      <xdr:col>0</xdr:col>
      <xdr:colOff>152400</xdr:colOff>
      <xdr:row>197</xdr:row>
      <xdr:rowOff>152400</xdr:rowOff>
    </xdr:to>
    <xdr:pic>
      <xdr:nvPicPr>
        <xdr:cNvPr id="34" name="Imagen 33" descr="✅">
          <a:extLst>
            <a:ext uri="{FF2B5EF4-FFF2-40B4-BE49-F238E27FC236}">
              <a16:creationId xmlns:a16="http://schemas.microsoft.com/office/drawing/2014/main" id="{CFEE64DC-D97C-4DE7-A25B-F0BC03AC8B67}"/>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0" y="8814816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197</xdr:row>
      <xdr:rowOff>0</xdr:rowOff>
    </xdr:from>
    <xdr:ext cx="152400" cy="152400"/>
    <xdr:pic>
      <xdr:nvPicPr>
        <xdr:cNvPr id="39" name="Imagen 38" descr="✅">
          <a:extLst>
            <a:ext uri="{FF2B5EF4-FFF2-40B4-BE49-F238E27FC236}">
              <a16:creationId xmlns:a16="http://schemas.microsoft.com/office/drawing/2014/main" id="{247E0490-86B7-45EC-9B44-DFBBDB03A109}"/>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0" y="88328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611414</xdr:colOff>
      <xdr:row>200</xdr:row>
      <xdr:rowOff>114802</xdr:rowOff>
    </xdr:from>
    <xdr:to>
      <xdr:col>3</xdr:col>
      <xdr:colOff>25400</xdr:colOff>
      <xdr:row>200</xdr:row>
      <xdr:rowOff>4585694</xdr:rowOff>
    </xdr:to>
    <xdr:pic>
      <xdr:nvPicPr>
        <xdr:cNvPr id="40" name="Imagen 39" descr="No hay ninguna descripción de la foto disponible.">
          <a:extLst>
            <a:ext uri="{FF2B5EF4-FFF2-40B4-BE49-F238E27FC236}">
              <a16:creationId xmlns:a16="http://schemas.microsoft.com/office/drawing/2014/main" id="{60150E1F-96F7-4E57-BA0E-CB4D984CB9FD}"/>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611414" y="95822002"/>
          <a:ext cx="4620986" cy="4470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167</xdr:row>
      <xdr:rowOff>7620</xdr:rowOff>
    </xdr:from>
    <xdr:to>
      <xdr:col>4</xdr:col>
      <xdr:colOff>0</xdr:colOff>
      <xdr:row>181</xdr:row>
      <xdr:rowOff>373380</xdr:rowOff>
    </xdr:to>
    <xdr:graphicFrame macro="">
      <xdr:nvGraphicFramePr>
        <xdr:cNvPr id="42" name="Gráfico 41">
          <a:extLst>
            <a:ext uri="{FF2B5EF4-FFF2-40B4-BE49-F238E27FC236}">
              <a16:creationId xmlns:a16="http://schemas.microsoft.com/office/drawing/2014/main" id="{41E41B86-A959-4B9F-9FC8-19ED3CB6DC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xdr:col>
      <xdr:colOff>7620</xdr:colOff>
      <xdr:row>167</xdr:row>
      <xdr:rowOff>0</xdr:rowOff>
    </xdr:from>
    <xdr:to>
      <xdr:col>6</xdr:col>
      <xdr:colOff>2346960</xdr:colOff>
      <xdr:row>181</xdr:row>
      <xdr:rowOff>373380</xdr:rowOff>
    </xdr:to>
    <xdr:graphicFrame macro="">
      <xdr:nvGraphicFramePr>
        <xdr:cNvPr id="43" name="Gráfico 42">
          <a:extLst>
            <a:ext uri="{FF2B5EF4-FFF2-40B4-BE49-F238E27FC236}">
              <a16:creationId xmlns:a16="http://schemas.microsoft.com/office/drawing/2014/main" id="{75400D7E-8FBF-4979-ABD9-24EADE6858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0</xdr:col>
      <xdr:colOff>0</xdr:colOff>
      <xdr:row>198</xdr:row>
      <xdr:rowOff>0</xdr:rowOff>
    </xdr:from>
    <xdr:to>
      <xdr:col>0</xdr:col>
      <xdr:colOff>152400</xdr:colOff>
      <xdr:row>198</xdr:row>
      <xdr:rowOff>152400</xdr:rowOff>
    </xdr:to>
    <xdr:pic>
      <xdr:nvPicPr>
        <xdr:cNvPr id="44" name="Imagen 43" descr="✅">
          <a:extLst>
            <a:ext uri="{FF2B5EF4-FFF2-40B4-BE49-F238E27FC236}">
              <a16:creationId xmlns:a16="http://schemas.microsoft.com/office/drawing/2014/main" id="{98F32438-E942-4578-95AB-C23D1D1C5487}"/>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0" y="8941308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198</xdr:row>
      <xdr:rowOff>0</xdr:rowOff>
    </xdr:from>
    <xdr:ext cx="152400" cy="152400"/>
    <xdr:pic>
      <xdr:nvPicPr>
        <xdr:cNvPr id="45" name="Imagen 44" descr="✅">
          <a:extLst>
            <a:ext uri="{FF2B5EF4-FFF2-40B4-BE49-F238E27FC236}">
              <a16:creationId xmlns:a16="http://schemas.microsoft.com/office/drawing/2014/main" id="{78BEB400-392E-4E1D-824C-99C2184A8467}"/>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0" y="8937171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456223</xdr:colOff>
      <xdr:row>200</xdr:row>
      <xdr:rowOff>272144</xdr:rowOff>
    </xdr:from>
    <xdr:to>
      <xdr:col>6</xdr:col>
      <xdr:colOff>290286</xdr:colOff>
      <xdr:row>200</xdr:row>
      <xdr:rowOff>4786086</xdr:rowOff>
    </xdr:to>
    <xdr:pic>
      <xdr:nvPicPr>
        <xdr:cNvPr id="8" name="Imagen 7">
          <a:extLst>
            <a:ext uri="{FF2B5EF4-FFF2-40B4-BE49-F238E27FC236}">
              <a16:creationId xmlns:a16="http://schemas.microsoft.com/office/drawing/2014/main" id="{83FD317E-4D7C-4C43-BF89-58A7930D813C}"/>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644423" y="95979344"/>
          <a:ext cx="4660063" cy="4513942"/>
        </a:xfrm>
        <a:prstGeom prst="rect">
          <a:avLst/>
        </a:prstGeom>
      </xdr:spPr>
    </xdr:pic>
    <xdr:clientData/>
  </xdr:twoCellAnchor>
  <xdr:twoCellAnchor editAs="oneCell">
    <xdr:from>
      <xdr:col>0</xdr:col>
      <xdr:colOff>0</xdr:colOff>
      <xdr:row>304</xdr:row>
      <xdr:rowOff>895349</xdr:rowOff>
    </xdr:from>
    <xdr:to>
      <xdr:col>2</xdr:col>
      <xdr:colOff>1228725</xdr:colOff>
      <xdr:row>306</xdr:row>
      <xdr:rowOff>45720</xdr:rowOff>
    </xdr:to>
    <xdr:pic>
      <xdr:nvPicPr>
        <xdr:cNvPr id="47" name="Imagen 46">
          <a:extLst>
            <a:ext uri="{FF2B5EF4-FFF2-40B4-BE49-F238E27FC236}">
              <a16:creationId xmlns:a16="http://schemas.microsoft.com/office/drawing/2014/main" id="{DF20E430-420B-4612-B560-2E46631EEAE0}"/>
            </a:ext>
          </a:extLst>
        </xdr:cNvPr>
        <xdr:cNvPicPr/>
      </xdr:nvPicPr>
      <xdr:blipFill rotWithShape="1">
        <a:blip xmlns:r="http://schemas.openxmlformats.org/officeDocument/2006/relationships" r:embed="rId35"/>
        <a:srcRect l="53057" t="22311" r="15475" b="6772"/>
        <a:stretch/>
      </xdr:blipFill>
      <xdr:spPr bwMode="auto">
        <a:xfrm>
          <a:off x="0" y="154333574"/>
          <a:ext cx="4419600" cy="47339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781050</xdr:colOff>
      <xdr:row>305</xdr:row>
      <xdr:rowOff>9525</xdr:rowOff>
    </xdr:from>
    <xdr:to>
      <xdr:col>6</xdr:col>
      <xdr:colOff>2322195</xdr:colOff>
      <xdr:row>305</xdr:row>
      <xdr:rowOff>4676775</xdr:rowOff>
    </xdr:to>
    <xdr:pic>
      <xdr:nvPicPr>
        <xdr:cNvPr id="48" name="Imagen 47">
          <a:extLst>
            <a:ext uri="{FF2B5EF4-FFF2-40B4-BE49-F238E27FC236}">
              <a16:creationId xmlns:a16="http://schemas.microsoft.com/office/drawing/2014/main" id="{53A790EC-A216-432A-8AA3-44335320895D}"/>
            </a:ext>
          </a:extLst>
        </xdr:cNvPr>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9820275" y="154343100"/>
          <a:ext cx="4531995" cy="4667250"/>
        </a:xfrm>
        <a:prstGeom prst="rect">
          <a:avLst/>
        </a:prstGeom>
        <a:noFill/>
      </xdr:spPr>
    </xdr:pic>
    <xdr:clientData/>
  </xdr:twoCellAnchor>
  <xdr:twoCellAnchor editAs="oneCell">
    <xdr:from>
      <xdr:col>2</xdr:col>
      <xdr:colOff>1438275</xdr:colOff>
      <xdr:row>305</xdr:row>
      <xdr:rowOff>66675</xdr:rowOff>
    </xdr:from>
    <xdr:to>
      <xdr:col>5</xdr:col>
      <xdr:colOff>581025</xdr:colOff>
      <xdr:row>305</xdr:row>
      <xdr:rowOff>4533900</xdr:rowOff>
    </xdr:to>
    <xdr:pic>
      <xdr:nvPicPr>
        <xdr:cNvPr id="49" name="Imagen 48">
          <a:extLst>
            <a:ext uri="{FF2B5EF4-FFF2-40B4-BE49-F238E27FC236}">
              <a16:creationId xmlns:a16="http://schemas.microsoft.com/office/drawing/2014/main" id="{446D1B04-7CCE-419C-8B61-734742259549}"/>
            </a:ext>
          </a:extLst>
        </xdr:cNvPr>
        <xdr:cNvPicPr/>
      </xdr:nvPicPr>
      <xdr:blipFill rotWithShape="1">
        <a:blip xmlns:r="http://schemas.openxmlformats.org/officeDocument/2006/relationships" r:embed="rId37"/>
        <a:srcRect l="16293" t="8933" r="30984" b="3642"/>
        <a:stretch/>
      </xdr:blipFill>
      <xdr:spPr bwMode="auto">
        <a:xfrm>
          <a:off x="4629150" y="154400250"/>
          <a:ext cx="4991100" cy="44672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500743</xdr:colOff>
      <xdr:row>76</xdr:row>
      <xdr:rowOff>108857</xdr:rowOff>
    </xdr:from>
    <xdr:to>
      <xdr:col>5</xdr:col>
      <xdr:colOff>178569</xdr:colOff>
      <xdr:row>76</xdr:row>
      <xdr:rowOff>3498527</xdr:rowOff>
    </xdr:to>
    <xdr:pic>
      <xdr:nvPicPr>
        <xdr:cNvPr id="9" name="Imagen 8">
          <a:extLst>
            <a:ext uri="{FF2B5EF4-FFF2-40B4-BE49-F238E27FC236}">
              <a16:creationId xmlns:a16="http://schemas.microsoft.com/office/drawing/2014/main" id="{346E60EE-20DF-42C9-8DC5-DD917B3D23A3}"/>
            </a:ext>
          </a:extLst>
        </xdr:cNvPr>
        <xdr:cNvPicPr>
          <a:picLocks noChangeAspect="1"/>
        </xdr:cNvPicPr>
      </xdr:nvPicPr>
      <xdr:blipFill>
        <a:blip xmlns:r="http://schemas.openxmlformats.org/officeDocument/2006/relationships" r:embed="rId38"/>
        <a:stretch>
          <a:fillRect/>
        </a:stretch>
      </xdr:blipFill>
      <xdr:spPr>
        <a:xfrm>
          <a:off x="3701143" y="28509686"/>
          <a:ext cx="5523455" cy="33896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DICADORES%20MISIONALES%20INA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AP%202023/UNIDAD%20DE%20TRANSPARENCIA%20Y%20ANTICORRUPCION/MATRICES/Matriz%20del%20Mapa%20de%20Riesgos%20de%20Corrupcion%20a&#241;o%202023%20INA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88ea380fdb3033c8/Escritorio/Presupuesto%20INAP%20actualiz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sheetData sheetId="1">
        <row r="6">
          <cell r="A6" t="str">
            <v>POSTULANTES</v>
          </cell>
          <cell r="B6">
            <v>14</v>
          </cell>
        </row>
        <row r="7">
          <cell r="A7" t="str">
            <v>GANADORES</v>
          </cell>
          <cell r="B7">
            <v>3</v>
          </cell>
        </row>
        <row r="13">
          <cell r="A13" t="str">
            <v>POSTULANTES</v>
          </cell>
          <cell r="B13">
            <v>37</v>
          </cell>
        </row>
        <row r="14">
          <cell r="A14" t="str">
            <v>GANADORES</v>
          </cell>
          <cell r="B14">
            <v>6</v>
          </cell>
        </row>
        <row r="20">
          <cell r="A20" t="str">
            <v>EVENTOS</v>
          </cell>
          <cell r="B20">
            <v>3</v>
          </cell>
        </row>
        <row r="21">
          <cell r="A21" t="str">
            <v>ASISTENTES</v>
          </cell>
          <cell r="B21">
            <v>700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C MATRIZ"/>
      <sheetName val="Situaciones de corrupción"/>
      <sheetName val="Causas"/>
      <sheetName val="Consecuencias"/>
      <sheetName val="Prob. - Impacto - Riesgo"/>
      <sheetName val="Acciones de mitagación"/>
      <sheetName val="Plan de ejecución "/>
      <sheetName val="MRC Matriz INAP"/>
      <sheetName val="Plantillas"/>
    </sheetNames>
    <sheetDataSet>
      <sheetData sheetId="0">
        <row r="6">
          <cell r="BH6" t="str">
            <v>Porcentaje de impacto</v>
          </cell>
          <cell r="BI6">
            <v>0.73888888888888893</v>
          </cell>
          <cell r="BJ6">
            <v>0.26111111111111107</v>
          </cell>
        </row>
        <row r="7">
          <cell r="BH7" t="str">
            <v>Porcentaje de probabilidad</v>
          </cell>
          <cell r="BI7">
            <v>0.76923076923076927</v>
          </cell>
          <cell r="BJ7">
            <v>0.23076923076923073</v>
          </cell>
        </row>
        <row r="8">
          <cell r="BH8" t="str">
            <v>Porcentaje de riesgo</v>
          </cell>
          <cell r="BI8">
            <v>0.56837606837606836</v>
          </cell>
          <cell r="BJ8">
            <v>0.43162393162393164</v>
          </cell>
        </row>
        <row r="22">
          <cell r="BH22" t="str">
            <v>Porcentaje de impacto</v>
          </cell>
          <cell r="BI22">
            <v>0.68888888888888888</v>
          </cell>
          <cell r="BJ22">
            <v>0.31111111111111112</v>
          </cell>
        </row>
        <row r="23">
          <cell r="BH23" t="str">
            <v>Porcentaje de probabilidad</v>
          </cell>
          <cell r="BI23">
            <v>0.92307692307692313</v>
          </cell>
          <cell r="BJ23">
            <v>7.6923076923076872E-2</v>
          </cell>
        </row>
        <row r="24">
          <cell r="BH24" t="str">
            <v>Porcentaje de riesgo</v>
          </cell>
          <cell r="BI24">
            <v>0.63589743589743586</v>
          </cell>
          <cell r="BJ24">
            <v>0.36410256410256414</v>
          </cell>
        </row>
      </sheetData>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al 20-12-2023"/>
      <sheetName val="Presupuesto 2024"/>
      <sheetName val="Hoja1"/>
      <sheetName val="CONVOCATORIA 2023"/>
      <sheetName val="Hoja2"/>
      <sheetName val="Hoja3"/>
    </sheetNames>
    <sheetDataSet>
      <sheetData sheetId="0"/>
      <sheetData sheetId="1"/>
      <sheetData sheetId="2">
        <row r="1">
          <cell r="C1" t="str">
            <v>Total Nivel</v>
          </cell>
        </row>
      </sheetData>
      <sheetData sheetId="3"/>
      <sheetData sheetId="4"/>
      <sheetData sheetId="5">
        <row r="2">
          <cell r="J2" t="str">
            <v>EJECUTADO</v>
          </cell>
          <cell r="K2" t="str">
            <v>PRESUPUESTADO</v>
          </cell>
        </row>
        <row r="3">
          <cell r="I3" t="str">
            <v>NIVEL 100</v>
          </cell>
          <cell r="J3">
            <v>1393944291</v>
          </cell>
          <cell r="K3">
            <v>1493621602</v>
          </cell>
        </row>
        <row r="4">
          <cell r="I4" t="str">
            <v>NIVEL 200</v>
          </cell>
          <cell r="J4">
            <v>236298374</v>
          </cell>
          <cell r="K4">
            <v>250963546</v>
          </cell>
        </row>
        <row r="5">
          <cell r="I5" t="str">
            <v>NIVEL 300</v>
          </cell>
          <cell r="J5">
            <v>29266040</v>
          </cell>
          <cell r="K5">
            <v>30900000</v>
          </cell>
        </row>
        <row r="6">
          <cell r="I6" t="str">
            <v>NIVEL 500</v>
          </cell>
          <cell r="J6">
            <v>236298374</v>
          </cell>
          <cell r="K6">
            <v>254561200</v>
          </cell>
        </row>
        <row r="7">
          <cell r="I7" t="str">
            <v>NIVEL 800</v>
          </cell>
          <cell r="J7">
            <v>2944421552</v>
          </cell>
          <cell r="K7">
            <v>2944421552</v>
          </cell>
        </row>
        <row r="33">
          <cell r="J33" t="str">
            <v>EJECUTADO</v>
          </cell>
          <cell r="K33" t="str">
            <v>NO EJECUTADO</v>
          </cell>
        </row>
        <row r="34">
          <cell r="J34">
            <v>4974467900</v>
          </cell>
          <cell r="K34">
            <v>151238661</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inap.gov.py/" TargetMode="External"/><Relationship Id="rId18" Type="http://schemas.openxmlformats.org/officeDocument/2006/relationships/hyperlink" Target="https://transparencia.senac.gov.py/portal/historial-cumplimiento" TargetMode="External"/><Relationship Id="rId26" Type="http://schemas.openxmlformats.org/officeDocument/2006/relationships/hyperlink" Target="http://www.inap.gov.py/" TargetMode="External"/><Relationship Id="rId39" Type="http://schemas.openxmlformats.org/officeDocument/2006/relationships/hyperlink" Target="https://www.contrataciones.gov.py/buscador/licitaciones.html?nro_nombre_licitacion=436265" TargetMode="External"/><Relationship Id="rId21" Type="http://schemas.openxmlformats.org/officeDocument/2006/relationships/hyperlink" Target="https://www.contrataciones.gov.py/sccm-gui/compras/consultaOrdenCompra.seam?initVar=INIT" TargetMode="External"/><Relationship Id="rId34" Type="http://schemas.openxmlformats.org/officeDocument/2006/relationships/hyperlink" Target="https://transparencia.senac.gov.py/portal/historial-cumplimiento" TargetMode="External"/><Relationship Id="rId42" Type="http://schemas.openxmlformats.org/officeDocument/2006/relationships/hyperlink" Target="https://www.contrataciones.gov.py/buscador/licitaciones.html?nro_nombre_licitacion=436239" TargetMode="External"/><Relationship Id="rId47" Type="http://schemas.openxmlformats.org/officeDocument/2006/relationships/hyperlink" Target="https://www.contrataciones.gov.py/sicp/especiales/busquedaProcesoEspecial.seam?menuId" TargetMode="External"/><Relationship Id="rId50" Type="http://schemas.openxmlformats.org/officeDocument/2006/relationships/hyperlink" Target="https://transparencia.senac.gov.py/portal/historial-cumplimiento" TargetMode="External"/><Relationship Id="rId55" Type="http://schemas.openxmlformats.org/officeDocument/2006/relationships/hyperlink" Target="http://www.inap.gov.py/" TargetMode="External"/><Relationship Id="rId7" Type="http://schemas.openxmlformats.org/officeDocument/2006/relationships/hyperlink" Target="https://www.facebook.com/InstitutoNacionalParaguayo" TargetMode="External"/><Relationship Id="rId2" Type="http://schemas.openxmlformats.org/officeDocument/2006/relationships/hyperlink" Target="https://www.contrataciones.gov.py/buscador/licitaciones.html?nro_nombre_licitacion=417035" TargetMode="External"/><Relationship Id="rId16" Type="http://schemas.openxmlformats.org/officeDocument/2006/relationships/hyperlink" Target="https://transparencia.senac.gov.py/portal/historial-cumplimiento" TargetMode="External"/><Relationship Id="rId29" Type="http://schemas.openxmlformats.org/officeDocument/2006/relationships/hyperlink" Target="https://transparencia.senac.gov.py/portal/historial-cumplimiento" TargetMode="External"/><Relationship Id="rId11" Type="http://schemas.openxmlformats.org/officeDocument/2006/relationships/hyperlink" Target="https://transparencia.senac.gov.py/portal/historial-cumplimiento" TargetMode="External"/><Relationship Id="rId24" Type="http://schemas.openxmlformats.org/officeDocument/2006/relationships/hyperlink" Target="https://www.instagram.com/p/CuFh-Q2OUUa/?hl=es" TargetMode="External"/><Relationship Id="rId32" Type="http://schemas.openxmlformats.org/officeDocument/2006/relationships/hyperlink" Target="http://www.inap.gov.py/" TargetMode="External"/><Relationship Id="rId37" Type="http://schemas.openxmlformats.org/officeDocument/2006/relationships/hyperlink" Target="https://www.contrataciones.gov.py/buscador/licitaciones.html?nro_nombre_licitacion=436221" TargetMode="External"/><Relationship Id="rId40" Type="http://schemas.openxmlformats.org/officeDocument/2006/relationships/hyperlink" Target="https://www.contrataciones.gov.py/buscador/licitaciones.html?nro_nombre_licitacion=424440" TargetMode="External"/><Relationship Id="rId45" Type="http://schemas.openxmlformats.org/officeDocument/2006/relationships/hyperlink" Target="https://www.contrataciones.gov.py/sccm-gui/compras/consultaOrdenCompra.seam?initVar=INIT" TargetMode="External"/><Relationship Id="rId53" Type="http://schemas.openxmlformats.org/officeDocument/2006/relationships/hyperlink" Target="https://informacionpublica.paraguay.gov.py/portal/" TargetMode="External"/><Relationship Id="rId58" Type="http://schemas.openxmlformats.org/officeDocument/2006/relationships/printerSettings" Target="../printerSettings/printerSettings1.bin"/><Relationship Id="rId5" Type="http://schemas.openxmlformats.org/officeDocument/2006/relationships/hyperlink" Target="https://www.inap.gov.py/application/files/5116/7768/3290/PLAN_DE_RENDICION_DE_CUENTAS_AL_CIUDADANO.pdf" TargetMode="External"/><Relationship Id="rId19" Type="http://schemas.openxmlformats.org/officeDocument/2006/relationships/hyperlink" Target="https://informacionpublica.paraguay.gov.py/portal/" TargetMode="External"/><Relationship Id="rId4" Type="http://schemas.openxmlformats.org/officeDocument/2006/relationships/hyperlink" Target="https://www.inap.gov.py/application/files/5116/7768/3290/PLAN_DE_RENDICION_DE_CUENTAS_AL_CIUDADANO.pdf" TargetMode="External"/><Relationship Id="rId9" Type="http://schemas.openxmlformats.org/officeDocument/2006/relationships/hyperlink" Target="http://comunicacion@mitic.gov.py/" TargetMode="External"/><Relationship Id="rId14" Type="http://schemas.openxmlformats.org/officeDocument/2006/relationships/hyperlink" Target="http://www.inap.gov.py/" TargetMode="External"/><Relationship Id="rId22" Type="http://schemas.openxmlformats.org/officeDocument/2006/relationships/hyperlink" Target="https://www.instagram.com/p/CtKE0jALjT7/?hl=es" TargetMode="External"/><Relationship Id="rId27" Type="http://schemas.openxmlformats.org/officeDocument/2006/relationships/hyperlink" Target="http://www.inap.gov.py/" TargetMode="External"/><Relationship Id="rId30" Type="http://schemas.openxmlformats.org/officeDocument/2006/relationships/hyperlink" Target="https://www.contrataciones.gov.py/buscador/licitaciones.html?nro_nombre_licitacion=424497" TargetMode="External"/><Relationship Id="rId35" Type="http://schemas.openxmlformats.org/officeDocument/2006/relationships/hyperlink" Target="https://transparencia.senac.gov.py/portal" TargetMode="External"/><Relationship Id="rId43" Type="http://schemas.openxmlformats.org/officeDocument/2006/relationships/hyperlink" Target="https://www.contrataciones.gov.py/buscador/licitaciones.html?nro_nombre_licitacion=437314" TargetMode="External"/><Relationship Id="rId48" Type="http://schemas.openxmlformats.org/officeDocument/2006/relationships/hyperlink" Target="https://www.facebook.com/photo/?fbid=266664759405809&amp;set=a.185824574156495" TargetMode="External"/><Relationship Id="rId56" Type="http://schemas.openxmlformats.org/officeDocument/2006/relationships/hyperlink" Target="http://www.inap.gov.py/" TargetMode="External"/><Relationship Id="rId8" Type="http://schemas.openxmlformats.org/officeDocument/2006/relationships/hyperlink" Target="mailto:mesadeentrada@inap.gov.py" TargetMode="External"/><Relationship Id="rId51" Type="http://schemas.openxmlformats.org/officeDocument/2006/relationships/hyperlink" Target="https://transparencia.senac.gov.py/portal/historial-cumplimiento" TargetMode="External"/><Relationship Id="rId3" Type="http://schemas.openxmlformats.org/officeDocument/2006/relationships/hyperlink" Target="https://www.inap.gov.py/application/files/8916/7768/3293/RESOLUCION_INAP_16_CONFORMACION_CRCC.pdf" TargetMode="External"/><Relationship Id="rId12" Type="http://schemas.openxmlformats.org/officeDocument/2006/relationships/hyperlink" Target="https://transparencia.senac.gov.py/portal" TargetMode="External"/><Relationship Id="rId17" Type="http://schemas.openxmlformats.org/officeDocument/2006/relationships/hyperlink" Target="https://transparencia.senac.gov.py/portal/historial-cumplimiento" TargetMode="External"/><Relationship Id="rId25" Type="http://schemas.openxmlformats.org/officeDocument/2006/relationships/hyperlink" Target="http://www.inap.gov.py/" TargetMode="External"/><Relationship Id="rId33" Type="http://schemas.openxmlformats.org/officeDocument/2006/relationships/hyperlink" Target="http://www.inap.gov.py/" TargetMode="External"/><Relationship Id="rId38" Type="http://schemas.openxmlformats.org/officeDocument/2006/relationships/hyperlink" Target="https://www.contrataciones.gov.py/buscador/licitaciones.html?nro_nombre_licitacion=433403" TargetMode="External"/><Relationship Id="rId46" Type="http://schemas.openxmlformats.org/officeDocument/2006/relationships/hyperlink" Target="https://www.contrataciones.gov.py/sccm-gui/compras/consultaOrdenCompra.seam?initVar=INIT" TargetMode="External"/><Relationship Id="rId59" Type="http://schemas.openxmlformats.org/officeDocument/2006/relationships/drawing" Target="../drawings/drawing1.xml"/><Relationship Id="rId20" Type="http://schemas.openxmlformats.org/officeDocument/2006/relationships/hyperlink" Target="https://www.contrataciones.gov.py/sccm-gui/compras/consultaOrdenCompra.seam?initVar=INIT" TargetMode="External"/><Relationship Id="rId41" Type="http://schemas.openxmlformats.org/officeDocument/2006/relationships/hyperlink" Target="https://www.contrataciones.gov.py/buscador/licitaciones.html?nro_nombre_licitacion=437071" TargetMode="External"/><Relationship Id="rId54" Type="http://schemas.openxmlformats.org/officeDocument/2006/relationships/hyperlink" Target="https://www.inap.gov.py/application/files/4016/9325/0452/Resol_inap_n_96-23.pdf" TargetMode="External"/><Relationship Id="rId1" Type="http://schemas.openxmlformats.org/officeDocument/2006/relationships/hyperlink" Target="http://www.inap.gov.py/" TargetMode="External"/><Relationship Id="rId6" Type="http://schemas.openxmlformats.org/officeDocument/2006/relationships/hyperlink" Target="http://www.inap.gov.py/" TargetMode="External"/><Relationship Id="rId15" Type="http://schemas.openxmlformats.org/officeDocument/2006/relationships/hyperlink" Target="http://www.inap.gov.py/" TargetMode="External"/><Relationship Id="rId23" Type="http://schemas.openxmlformats.org/officeDocument/2006/relationships/hyperlink" Target="https://www.inap.gov.py/index.php/institucional/resoluciones" TargetMode="External"/><Relationship Id="rId28" Type="http://schemas.openxmlformats.org/officeDocument/2006/relationships/hyperlink" Target="https://transparencia.senac.gov.py/portal/historial-cumplimiento" TargetMode="External"/><Relationship Id="rId36" Type="http://schemas.openxmlformats.org/officeDocument/2006/relationships/hyperlink" Target="https://www.contrataciones.gov.py/buscador/licitaciones.html?nro_nombre_licitacion=424434" TargetMode="External"/><Relationship Id="rId49" Type="http://schemas.openxmlformats.org/officeDocument/2006/relationships/hyperlink" Target="https://transparencia.senac.gov.py/portal/historial-cumplimiento" TargetMode="External"/><Relationship Id="rId57" Type="http://schemas.openxmlformats.org/officeDocument/2006/relationships/hyperlink" Target="http://www.inap.gov.py/" TargetMode="External"/><Relationship Id="rId10" Type="http://schemas.openxmlformats.org/officeDocument/2006/relationships/hyperlink" Target="https://www.facebook.com/Instituto-Nacional-del-Audiovisual-Paraguayo-INAP-114167891293368/" TargetMode="External"/><Relationship Id="rId31" Type="http://schemas.openxmlformats.org/officeDocument/2006/relationships/hyperlink" Target="http://www.inap.gov.py/" TargetMode="External"/><Relationship Id="rId44" Type="http://schemas.openxmlformats.org/officeDocument/2006/relationships/hyperlink" Target="https://www.contrataciones.gov.py/sccm-gui/compras/consultaOrdenCompra.seam?initVar=INIT" TargetMode="External"/><Relationship Id="rId52" Type="http://schemas.openxmlformats.org/officeDocument/2006/relationships/hyperlink" Target="https://www.facebook.com/photo/?fbid=308920395180245&amp;set=a.18582455415649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06"/>
  <sheetViews>
    <sheetView tabSelected="1" zoomScale="70" zoomScaleNormal="70" workbookViewId="0">
      <selection activeCell="A77" sqref="A77:G77"/>
    </sheetView>
  </sheetViews>
  <sheetFormatPr baseColWidth="10" defaultColWidth="9.109375" defaultRowHeight="14.4"/>
  <cols>
    <col min="1" max="1" width="15.6640625" style="1" customWidth="1"/>
    <col min="2" max="2" width="30.88671875" style="1" customWidth="1"/>
    <col min="3" max="3" width="29.5546875" style="1" customWidth="1"/>
    <col min="4" max="4" width="29" style="1" customWidth="1"/>
    <col min="5" max="5" width="26.6640625" style="1" customWidth="1"/>
    <col min="6" max="6" width="43.5546875" style="1" customWidth="1"/>
    <col min="7" max="7" width="34.33203125" style="53" customWidth="1"/>
    <col min="8" max="16384" width="9.109375" style="1"/>
  </cols>
  <sheetData>
    <row r="1" spans="1:7" ht="121.8" customHeight="1">
      <c r="A1" s="193" t="s">
        <v>87</v>
      </c>
      <c r="B1" s="193"/>
      <c r="C1" s="193"/>
      <c r="D1" s="193"/>
      <c r="E1" s="193"/>
      <c r="F1" s="193"/>
      <c r="G1" s="193"/>
    </row>
    <row r="2" spans="1:7" ht="51.6" customHeight="1">
      <c r="A2" s="193"/>
      <c r="B2" s="193"/>
      <c r="C2" s="193"/>
      <c r="D2" s="193"/>
      <c r="E2" s="193"/>
      <c r="F2" s="193"/>
      <c r="G2" s="193"/>
    </row>
    <row r="3" spans="1:7" ht="26.4" customHeight="1">
      <c r="A3" s="194" t="s">
        <v>0</v>
      </c>
      <c r="B3" s="194"/>
      <c r="C3" s="194"/>
      <c r="D3" s="194"/>
      <c r="E3" s="194"/>
      <c r="F3" s="194"/>
      <c r="G3" s="194"/>
    </row>
    <row r="4" spans="1:7" ht="26.4" customHeight="1">
      <c r="A4" s="197" t="s">
        <v>1</v>
      </c>
      <c r="B4" s="198"/>
      <c r="C4" s="199" t="s">
        <v>125</v>
      </c>
      <c r="D4" s="200"/>
      <c r="E4" s="200"/>
      <c r="F4" s="200"/>
      <c r="G4" s="201"/>
    </row>
    <row r="5" spans="1:7" ht="26.4" customHeight="1">
      <c r="A5" s="197" t="s">
        <v>2</v>
      </c>
      <c r="B5" s="198"/>
      <c r="C5" s="199" t="s">
        <v>327</v>
      </c>
      <c r="D5" s="200"/>
      <c r="E5" s="200"/>
      <c r="F5" s="200"/>
      <c r="G5" s="201"/>
    </row>
    <row r="6" spans="1:7" ht="18">
      <c r="A6" s="169" t="s">
        <v>3</v>
      </c>
      <c r="B6" s="169"/>
      <c r="C6" s="169"/>
      <c r="D6" s="169"/>
      <c r="E6" s="169"/>
      <c r="F6" s="169"/>
      <c r="G6" s="169"/>
    </row>
    <row r="7" spans="1:7" ht="15" customHeight="1">
      <c r="A7" s="202" t="s">
        <v>126</v>
      </c>
      <c r="B7" s="202"/>
      <c r="C7" s="202"/>
      <c r="D7" s="202"/>
      <c r="E7" s="202"/>
      <c r="F7" s="202"/>
      <c r="G7" s="203"/>
    </row>
    <row r="8" spans="1:7" ht="15" customHeight="1">
      <c r="A8" s="204"/>
      <c r="B8" s="204"/>
      <c r="C8" s="204"/>
      <c r="D8" s="204"/>
      <c r="E8" s="204"/>
      <c r="F8" s="204"/>
      <c r="G8" s="205"/>
    </row>
    <row r="9" spans="1:7" ht="15" customHeight="1">
      <c r="A9" s="204"/>
      <c r="B9" s="204"/>
      <c r="C9" s="204"/>
      <c r="D9" s="204"/>
      <c r="E9" s="204"/>
      <c r="F9" s="204"/>
      <c r="G9" s="205"/>
    </row>
    <row r="10" spans="1:7" ht="12.75" customHeight="1">
      <c r="A10" s="206"/>
      <c r="B10" s="206"/>
      <c r="C10" s="206"/>
      <c r="D10" s="206"/>
      <c r="E10" s="206"/>
      <c r="F10" s="206"/>
      <c r="G10" s="207"/>
    </row>
    <row r="11" spans="1:7" ht="15" hidden="1" customHeight="1">
      <c r="A11" s="33"/>
      <c r="B11" s="33"/>
      <c r="C11" s="33"/>
      <c r="D11" s="33"/>
      <c r="E11" s="33"/>
      <c r="F11" s="33"/>
      <c r="G11" s="42"/>
    </row>
    <row r="12" spans="1:7" ht="15" hidden="1" customHeight="1">
      <c r="A12" s="33"/>
      <c r="B12" s="33"/>
      <c r="C12" s="33"/>
      <c r="D12" s="33"/>
      <c r="E12" s="33"/>
      <c r="F12" s="33"/>
      <c r="G12" s="42"/>
    </row>
    <row r="13" spans="1:7" ht="15" customHeight="1">
      <c r="A13" s="3"/>
      <c r="B13" s="3"/>
      <c r="C13" s="3"/>
      <c r="D13" s="3"/>
      <c r="E13" s="3"/>
      <c r="F13" s="3"/>
      <c r="G13" s="45"/>
    </row>
    <row r="14" spans="1:7" s="4" customFormat="1" ht="18">
      <c r="A14" s="194" t="s">
        <v>75</v>
      </c>
      <c r="B14" s="194"/>
      <c r="C14" s="194"/>
      <c r="D14" s="194"/>
      <c r="E14" s="194"/>
      <c r="F14" s="194"/>
      <c r="G14" s="194"/>
    </row>
    <row r="15" spans="1:7" s="4" customFormat="1" ht="36" customHeight="1">
      <c r="A15" s="195" t="s">
        <v>191</v>
      </c>
      <c r="B15" s="195"/>
      <c r="C15" s="195"/>
      <c r="D15" s="195"/>
      <c r="E15" s="195"/>
      <c r="F15" s="195"/>
      <c r="G15" s="196"/>
    </row>
    <row r="16" spans="1:7" ht="15.6">
      <c r="A16" s="5" t="s">
        <v>4</v>
      </c>
      <c r="B16" s="208" t="s">
        <v>5</v>
      </c>
      <c r="C16" s="209"/>
      <c r="D16" s="210" t="s">
        <v>6</v>
      </c>
      <c r="E16" s="210"/>
      <c r="F16" s="210" t="s">
        <v>7</v>
      </c>
      <c r="G16" s="210"/>
    </row>
    <row r="17" spans="1:7" ht="42" customHeight="1">
      <c r="A17" s="39">
        <v>1</v>
      </c>
      <c r="B17" s="130" t="s">
        <v>134</v>
      </c>
      <c r="C17" s="131"/>
      <c r="D17" s="130" t="s">
        <v>127</v>
      </c>
      <c r="E17" s="131"/>
      <c r="F17" s="130" t="s">
        <v>141</v>
      </c>
      <c r="G17" s="131"/>
    </row>
    <row r="18" spans="1:7" ht="42" customHeight="1">
      <c r="A18" s="39">
        <v>2</v>
      </c>
      <c r="B18" s="130" t="s">
        <v>133</v>
      </c>
      <c r="C18" s="131"/>
      <c r="D18" s="130" t="s">
        <v>128</v>
      </c>
      <c r="E18" s="131"/>
      <c r="F18" s="130" t="s">
        <v>142</v>
      </c>
      <c r="G18" s="131"/>
    </row>
    <row r="19" spans="1:7" ht="42" customHeight="1">
      <c r="A19" s="39">
        <v>3</v>
      </c>
      <c r="B19" s="130" t="s">
        <v>132</v>
      </c>
      <c r="C19" s="131"/>
      <c r="D19" s="130" t="s">
        <v>130</v>
      </c>
      <c r="E19" s="131"/>
      <c r="F19" s="130" t="s">
        <v>129</v>
      </c>
      <c r="G19" s="131"/>
    </row>
    <row r="20" spans="1:7" ht="42" customHeight="1">
      <c r="A20" s="39">
        <v>4</v>
      </c>
      <c r="B20" s="130" t="s">
        <v>166</v>
      </c>
      <c r="C20" s="131" t="s">
        <v>131</v>
      </c>
      <c r="D20" s="130" t="s">
        <v>167</v>
      </c>
      <c r="E20" s="131"/>
      <c r="F20" s="130" t="s">
        <v>168</v>
      </c>
      <c r="G20" s="131"/>
    </row>
    <row r="21" spans="1:7" ht="42" customHeight="1">
      <c r="A21" s="39">
        <v>5</v>
      </c>
      <c r="B21" s="130" t="s">
        <v>135</v>
      </c>
      <c r="C21" s="131" t="s">
        <v>131</v>
      </c>
      <c r="D21" s="130" t="s">
        <v>137</v>
      </c>
      <c r="E21" s="131"/>
      <c r="F21" s="130" t="s">
        <v>143</v>
      </c>
      <c r="G21" s="131"/>
    </row>
    <row r="22" spans="1:7" ht="28.2" customHeight="1">
      <c r="A22" s="39">
        <v>6</v>
      </c>
      <c r="B22" s="130" t="s">
        <v>136</v>
      </c>
      <c r="C22" s="131"/>
      <c r="D22" s="130" t="s">
        <v>138</v>
      </c>
      <c r="E22" s="131"/>
      <c r="F22" s="130" t="s">
        <v>144</v>
      </c>
      <c r="G22" s="131"/>
    </row>
    <row r="23" spans="1:7" ht="15.6">
      <c r="A23" s="161" t="s">
        <v>60</v>
      </c>
      <c r="B23" s="161"/>
      <c r="C23" s="161"/>
      <c r="D23" s="161"/>
      <c r="E23" s="163">
        <v>6</v>
      </c>
      <c r="F23" s="163"/>
      <c r="G23" s="163"/>
    </row>
    <row r="24" spans="1:7" ht="15.75" customHeight="1">
      <c r="A24" s="162" t="s">
        <v>62</v>
      </c>
      <c r="B24" s="162"/>
      <c r="C24" s="162"/>
      <c r="D24" s="162"/>
      <c r="E24" s="163">
        <v>2</v>
      </c>
      <c r="F24" s="163"/>
      <c r="G24" s="163"/>
    </row>
    <row r="25" spans="1:7" ht="15.75" customHeight="1">
      <c r="A25" s="162" t="s">
        <v>61</v>
      </c>
      <c r="B25" s="162"/>
      <c r="C25" s="162"/>
      <c r="D25" s="162"/>
      <c r="E25" s="163">
        <v>4</v>
      </c>
      <c r="F25" s="163"/>
      <c r="G25" s="163"/>
    </row>
    <row r="26" spans="1:7" ht="15.75" customHeight="1">
      <c r="A26" s="162" t="s">
        <v>64</v>
      </c>
      <c r="B26" s="162"/>
      <c r="C26" s="162"/>
      <c r="D26" s="162"/>
      <c r="E26" s="163">
        <v>4</v>
      </c>
      <c r="F26" s="163"/>
      <c r="G26" s="163"/>
    </row>
    <row r="27" spans="1:7" s="7" customFormat="1" ht="15.6">
      <c r="A27" s="6"/>
      <c r="B27" s="6"/>
      <c r="C27" s="6"/>
      <c r="D27" s="6"/>
      <c r="E27" s="6"/>
      <c r="F27" s="6"/>
      <c r="G27" s="51"/>
    </row>
    <row r="28" spans="1:7" ht="18">
      <c r="A28" s="194" t="s">
        <v>99</v>
      </c>
      <c r="B28" s="194"/>
      <c r="C28" s="194"/>
      <c r="D28" s="194"/>
      <c r="E28" s="194"/>
      <c r="F28" s="194"/>
      <c r="G28" s="194"/>
    </row>
    <row r="29" spans="1:7" ht="17.399999999999999">
      <c r="A29" s="149" t="s">
        <v>115</v>
      </c>
      <c r="B29" s="149"/>
      <c r="C29" s="149"/>
      <c r="D29" s="149"/>
      <c r="E29" s="149"/>
      <c r="F29" s="149"/>
      <c r="G29" s="149"/>
    </row>
    <row r="30" spans="1:7" ht="47.25" customHeight="1">
      <c r="A30" s="195" t="s">
        <v>192</v>
      </c>
      <c r="B30" s="195"/>
      <c r="C30" s="195"/>
      <c r="D30" s="195"/>
      <c r="E30" s="195"/>
      <c r="F30" s="195"/>
      <c r="G30" s="196"/>
    </row>
    <row r="31" spans="1:7" ht="15.75" customHeight="1">
      <c r="A31" s="212" t="s">
        <v>116</v>
      </c>
      <c r="B31" s="212"/>
      <c r="C31" s="212"/>
      <c r="D31" s="212"/>
      <c r="E31" s="212"/>
      <c r="F31" s="212"/>
      <c r="G31" s="212"/>
    </row>
    <row r="32" spans="1:7" ht="26.25" customHeight="1">
      <c r="A32" s="195" t="s">
        <v>192</v>
      </c>
      <c r="B32" s="195"/>
      <c r="C32" s="195"/>
      <c r="D32" s="195"/>
      <c r="E32" s="195"/>
      <c r="F32" s="195"/>
      <c r="G32" s="196"/>
    </row>
    <row r="33" spans="1:7" ht="31.2">
      <c r="A33" s="23" t="s">
        <v>8</v>
      </c>
      <c r="B33" s="211" t="s">
        <v>76</v>
      </c>
      <c r="C33" s="211"/>
      <c r="D33" s="23" t="s">
        <v>9</v>
      </c>
      <c r="E33" s="211" t="s">
        <v>10</v>
      </c>
      <c r="F33" s="211"/>
      <c r="G33" s="44" t="s">
        <v>11</v>
      </c>
    </row>
    <row r="34" spans="1:7" ht="126.6" customHeight="1">
      <c r="A34" s="24" t="s">
        <v>12</v>
      </c>
      <c r="B34" s="140" t="s">
        <v>147</v>
      </c>
      <c r="C34" s="140"/>
      <c r="D34" s="27" t="s">
        <v>146</v>
      </c>
      <c r="E34" s="140" t="s">
        <v>161</v>
      </c>
      <c r="F34" s="140"/>
      <c r="G34" s="42" t="s">
        <v>162</v>
      </c>
    </row>
    <row r="35" spans="1:7" ht="111" customHeight="1">
      <c r="A35" s="24" t="s">
        <v>13</v>
      </c>
      <c r="B35" s="140" t="s">
        <v>148</v>
      </c>
      <c r="C35" s="140"/>
      <c r="D35" s="27" t="s">
        <v>146</v>
      </c>
      <c r="E35" s="140" t="s">
        <v>163</v>
      </c>
      <c r="F35" s="140"/>
      <c r="G35" s="42" t="s">
        <v>162</v>
      </c>
    </row>
    <row r="36" spans="1:7" ht="90.6" customHeight="1">
      <c r="A36" s="24" t="s">
        <v>14</v>
      </c>
      <c r="B36" s="140" t="s">
        <v>149</v>
      </c>
      <c r="C36" s="140"/>
      <c r="D36" s="27" t="s">
        <v>146</v>
      </c>
      <c r="E36" s="140" t="s">
        <v>164</v>
      </c>
      <c r="F36" s="140"/>
      <c r="G36" s="42" t="s">
        <v>165</v>
      </c>
    </row>
    <row r="37" spans="1:7" ht="66.599999999999994" customHeight="1">
      <c r="A37" s="24" t="s">
        <v>73</v>
      </c>
      <c r="B37" s="140" t="s">
        <v>150</v>
      </c>
      <c r="C37" s="140"/>
      <c r="D37" s="27" t="s">
        <v>146</v>
      </c>
      <c r="E37" s="140" t="s">
        <v>181</v>
      </c>
      <c r="F37" s="140"/>
      <c r="G37" s="42" t="s">
        <v>182</v>
      </c>
    </row>
    <row r="38" spans="1:7" ht="57.6" customHeight="1">
      <c r="A38" s="38" t="s">
        <v>74</v>
      </c>
      <c r="B38" s="140" t="s">
        <v>151</v>
      </c>
      <c r="C38" s="140"/>
      <c r="D38" s="27" t="s">
        <v>146</v>
      </c>
      <c r="E38" s="140" t="s">
        <v>190</v>
      </c>
      <c r="F38" s="140"/>
      <c r="G38" s="60" t="s">
        <v>189</v>
      </c>
    </row>
    <row r="39" spans="1:7" ht="61.2" customHeight="1">
      <c r="A39" s="38" t="s">
        <v>145</v>
      </c>
      <c r="B39" s="140" t="s">
        <v>152</v>
      </c>
      <c r="C39" s="140"/>
      <c r="D39" s="27" t="s">
        <v>146</v>
      </c>
      <c r="E39" s="140" t="s">
        <v>183</v>
      </c>
      <c r="F39" s="140"/>
      <c r="G39" s="42" t="s">
        <v>184</v>
      </c>
    </row>
    <row r="40" spans="1:7" ht="57" customHeight="1">
      <c r="A40" s="38" t="s">
        <v>153</v>
      </c>
      <c r="B40" s="140" t="s">
        <v>155</v>
      </c>
      <c r="C40" s="140"/>
      <c r="D40" s="27" t="s">
        <v>146</v>
      </c>
      <c r="E40" s="140" t="s">
        <v>185</v>
      </c>
      <c r="F40" s="140"/>
      <c r="G40" s="57" t="s">
        <v>162</v>
      </c>
    </row>
    <row r="41" spans="1:7" ht="54.6" customHeight="1">
      <c r="A41" s="38" t="s">
        <v>154</v>
      </c>
      <c r="B41" s="140" t="s">
        <v>156</v>
      </c>
      <c r="C41" s="140"/>
      <c r="D41" s="27" t="s">
        <v>146</v>
      </c>
      <c r="E41" s="140" t="s">
        <v>186</v>
      </c>
      <c r="F41" s="140"/>
      <c r="G41" s="57" t="s">
        <v>162</v>
      </c>
    </row>
    <row r="42" spans="1:7" ht="52.95" customHeight="1">
      <c r="A42" s="38" t="s">
        <v>157</v>
      </c>
      <c r="B42" s="140" t="s">
        <v>158</v>
      </c>
      <c r="C42" s="140"/>
      <c r="D42" s="27" t="s">
        <v>146</v>
      </c>
      <c r="E42" s="140" t="s">
        <v>187</v>
      </c>
      <c r="F42" s="140"/>
      <c r="G42" s="57" t="s">
        <v>162</v>
      </c>
    </row>
    <row r="43" spans="1:7" ht="63" customHeight="1">
      <c r="A43" s="24" t="s">
        <v>159</v>
      </c>
      <c r="B43" s="140" t="s">
        <v>160</v>
      </c>
      <c r="C43" s="140"/>
      <c r="D43" s="27" t="s">
        <v>146</v>
      </c>
      <c r="E43" s="140" t="s">
        <v>188</v>
      </c>
      <c r="F43" s="140"/>
      <c r="G43" s="57" t="s">
        <v>162</v>
      </c>
    </row>
    <row r="44" spans="1:7" ht="78.75" customHeight="1">
      <c r="A44" s="140" t="s">
        <v>86</v>
      </c>
      <c r="B44" s="140"/>
      <c r="C44" s="140"/>
      <c r="D44" s="140"/>
      <c r="E44" s="140"/>
      <c r="F44" s="140"/>
      <c r="G44" s="140"/>
    </row>
    <row r="45" spans="1:7" s="7" customFormat="1" ht="15.6">
      <c r="A45" s="6"/>
      <c r="B45" s="6"/>
      <c r="C45" s="6"/>
      <c r="D45" s="6"/>
      <c r="E45" s="6"/>
      <c r="F45" s="6"/>
      <c r="G45" s="51"/>
    </row>
    <row r="46" spans="1:7" ht="18">
      <c r="A46" s="194" t="s">
        <v>100</v>
      </c>
      <c r="B46" s="194"/>
      <c r="C46" s="194"/>
      <c r="D46" s="194"/>
      <c r="E46" s="194"/>
      <c r="F46" s="194"/>
      <c r="G46" s="194"/>
    </row>
    <row r="47" spans="1:7" ht="17.399999999999999">
      <c r="A47" s="149" t="s">
        <v>101</v>
      </c>
      <c r="B47" s="149"/>
      <c r="C47" s="149"/>
      <c r="D47" s="149"/>
      <c r="E47" s="149"/>
      <c r="F47" s="149"/>
      <c r="G47" s="149"/>
    </row>
    <row r="48" spans="1:7" ht="15.6">
      <c r="A48" s="9" t="s">
        <v>15</v>
      </c>
      <c r="B48" s="144" t="s">
        <v>63</v>
      </c>
      <c r="C48" s="144"/>
      <c r="D48" s="144"/>
      <c r="E48" s="144" t="s">
        <v>78</v>
      </c>
      <c r="F48" s="144"/>
      <c r="G48" s="144"/>
    </row>
    <row r="49" spans="1:7" ht="15.6">
      <c r="A49" s="24" t="s">
        <v>17</v>
      </c>
      <c r="B49" s="190">
        <v>1</v>
      </c>
      <c r="C49" s="191"/>
      <c r="D49" s="168"/>
      <c r="E49" s="164" t="s">
        <v>169</v>
      </c>
      <c r="F49" s="133"/>
      <c r="G49" s="133"/>
    </row>
    <row r="50" spans="1:7" ht="15.6">
      <c r="A50" s="24" t="s">
        <v>18</v>
      </c>
      <c r="B50" s="190">
        <v>1</v>
      </c>
      <c r="C50" s="191"/>
      <c r="D50" s="168"/>
      <c r="E50" s="164" t="s">
        <v>169</v>
      </c>
      <c r="F50" s="133"/>
      <c r="G50" s="133"/>
    </row>
    <row r="51" spans="1:7" ht="15.6">
      <c r="A51" s="24" t="s">
        <v>19</v>
      </c>
      <c r="B51" s="190">
        <v>1</v>
      </c>
      <c r="C51" s="191"/>
      <c r="D51" s="168"/>
      <c r="E51" s="164" t="s">
        <v>169</v>
      </c>
      <c r="F51" s="133"/>
      <c r="G51" s="133"/>
    </row>
    <row r="52" spans="1:7" ht="15.6">
      <c r="A52" s="24" t="s">
        <v>20</v>
      </c>
      <c r="B52" s="190">
        <v>1</v>
      </c>
      <c r="C52" s="191"/>
      <c r="D52" s="168"/>
      <c r="E52" s="164" t="s">
        <v>169</v>
      </c>
      <c r="F52" s="133"/>
      <c r="G52" s="133"/>
    </row>
    <row r="53" spans="1:7" ht="15.6">
      <c r="A53" s="24" t="s">
        <v>23</v>
      </c>
      <c r="B53" s="190">
        <v>1</v>
      </c>
      <c r="C53" s="191"/>
      <c r="D53" s="168"/>
      <c r="E53" s="164" t="s">
        <v>169</v>
      </c>
      <c r="F53" s="133"/>
      <c r="G53" s="133"/>
    </row>
    <row r="54" spans="1:7" ht="15.6">
      <c r="A54" s="24" t="s">
        <v>24</v>
      </c>
      <c r="B54" s="190">
        <v>1</v>
      </c>
      <c r="C54" s="191"/>
      <c r="D54" s="168"/>
      <c r="E54" s="164" t="s">
        <v>169</v>
      </c>
      <c r="F54" s="133"/>
      <c r="G54" s="133"/>
    </row>
    <row r="55" spans="1:7" ht="15.6">
      <c r="A55" s="24" t="s">
        <v>66</v>
      </c>
      <c r="B55" s="190">
        <v>1</v>
      </c>
      <c r="C55" s="191"/>
      <c r="D55" s="168"/>
      <c r="E55" s="164" t="s">
        <v>169</v>
      </c>
      <c r="F55" s="133"/>
      <c r="G55" s="133"/>
    </row>
    <row r="56" spans="1:7" ht="15.6">
      <c r="A56" s="24" t="s">
        <v>67</v>
      </c>
      <c r="B56" s="190">
        <v>1</v>
      </c>
      <c r="C56" s="191"/>
      <c r="D56" s="168"/>
      <c r="E56" s="164" t="s">
        <v>169</v>
      </c>
      <c r="F56" s="133"/>
      <c r="G56" s="133"/>
    </row>
    <row r="57" spans="1:7" ht="15.6">
      <c r="A57" s="24" t="s">
        <v>68</v>
      </c>
      <c r="B57" s="190">
        <v>1</v>
      </c>
      <c r="C57" s="191"/>
      <c r="D57" s="168"/>
      <c r="E57" s="164" t="s">
        <v>169</v>
      </c>
      <c r="F57" s="133"/>
      <c r="G57" s="133"/>
    </row>
    <row r="58" spans="1:7" ht="15.6">
      <c r="A58" s="24" t="s">
        <v>69</v>
      </c>
      <c r="B58" s="190">
        <v>1</v>
      </c>
      <c r="C58" s="191"/>
      <c r="D58" s="168"/>
      <c r="E58" s="164" t="s">
        <v>169</v>
      </c>
      <c r="F58" s="133"/>
      <c r="G58" s="133"/>
    </row>
    <row r="59" spans="1:7" ht="15.6">
      <c r="A59" s="24" t="s">
        <v>70</v>
      </c>
      <c r="B59" s="190">
        <v>1</v>
      </c>
      <c r="C59" s="191"/>
      <c r="D59" s="168"/>
      <c r="E59" s="164" t="s">
        <v>169</v>
      </c>
      <c r="F59" s="133"/>
      <c r="G59" s="133"/>
    </row>
    <row r="60" spans="1:7" ht="15.6">
      <c r="A60" s="24" t="s">
        <v>71</v>
      </c>
      <c r="B60" s="167"/>
      <c r="C60" s="191"/>
      <c r="D60" s="168"/>
      <c r="E60" s="133"/>
      <c r="F60" s="133"/>
      <c r="G60" s="133"/>
    </row>
    <row r="61" spans="1:7" ht="45.75" customHeight="1">
      <c r="A61" s="158" t="s">
        <v>85</v>
      </c>
      <c r="B61" s="132"/>
      <c r="C61" s="132"/>
      <c r="D61" s="132"/>
      <c r="E61" s="132"/>
      <c r="F61" s="132"/>
      <c r="G61" s="132"/>
    </row>
    <row r="62" spans="1:7" s="7" customFormat="1" ht="15.6">
      <c r="A62" s="10"/>
      <c r="B62" s="11"/>
      <c r="C62" s="11"/>
      <c r="D62" s="11"/>
      <c r="E62" s="11"/>
      <c r="F62" s="11"/>
      <c r="G62" s="46"/>
    </row>
    <row r="63" spans="1:7" ht="17.399999999999999">
      <c r="A63" s="149" t="s">
        <v>102</v>
      </c>
      <c r="B63" s="149"/>
      <c r="C63" s="149"/>
      <c r="D63" s="149"/>
      <c r="E63" s="149"/>
      <c r="F63" s="149"/>
      <c r="G63" s="149"/>
    </row>
    <row r="64" spans="1:7" ht="15.6">
      <c r="A64" s="9" t="s">
        <v>15</v>
      </c>
      <c r="B64" s="144" t="s">
        <v>16</v>
      </c>
      <c r="C64" s="144"/>
      <c r="D64" s="144"/>
      <c r="E64" s="143" t="s">
        <v>77</v>
      </c>
      <c r="F64" s="143"/>
      <c r="G64" s="143"/>
    </row>
    <row r="65" spans="1:7" ht="15.6">
      <c r="A65" s="24" t="s">
        <v>17</v>
      </c>
      <c r="B65" s="133"/>
      <c r="C65" s="133"/>
      <c r="D65" s="133"/>
      <c r="E65" s="164"/>
      <c r="F65" s="133"/>
      <c r="G65" s="133"/>
    </row>
    <row r="66" spans="1:7" ht="15.6">
      <c r="A66" s="24" t="s">
        <v>18</v>
      </c>
      <c r="B66" s="192">
        <v>1</v>
      </c>
      <c r="C66" s="133"/>
      <c r="D66" s="133"/>
      <c r="E66" s="119" t="s">
        <v>212</v>
      </c>
      <c r="F66" s="153"/>
      <c r="G66" s="120"/>
    </row>
    <row r="67" spans="1:7" ht="15.6">
      <c r="A67" s="24" t="s">
        <v>19</v>
      </c>
      <c r="B67" s="192">
        <v>1</v>
      </c>
      <c r="C67" s="133"/>
      <c r="D67" s="133"/>
      <c r="E67" s="119" t="s">
        <v>212</v>
      </c>
      <c r="F67" s="153"/>
      <c r="G67" s="120"/>
    </row>
    <row r="68" spans="1:7" ht="15.6">
      <c r="A68" s="24" t="s">
        <v>20</v>
      </c>
      <c r="B68" s="192">
        <v>1</v>
      </c>
      <c r="C68" s="133"/>
      <c r="D68" s="133"/>
      <c r="E68" s="119" t="s">
        <v>212</v>
      </c>
      <c r="F68" s="153"/>
      <c r="G68" s="120"/>
    </row>
    <row r="69" spans="1:7" ht="15.6">
      <c r="A69" s="24" t="s">
        <v>23</v>
      </c>
      <c r="B69" s="192">
        <v>1</v>
      </c>
      <c r="C69" s="133"/>
      <c r="D69" s="133"/>
      <c r="E69" s="119" t="s">
        <v>212</v>
      </c>
      <c r="F69" s="153"/>
      <c r="G69" s="120"/>
    </row>
    <row r="70" spans="1:7" ht="15.6">
      <c r="A70" s="24" t="s">
        <v>24</v>
      </c>
      <c r="B70" s="192">
        <v>1</v>
      </c>
      <c r="C70" s="133"/>
      <c r="D70" s="133"/>
      <c r="E70" s="119" t="s">
        <v>212</v>
      </c>
      <c r="F70" s="153"/>
      <c r="G70" s="120"/>
    </row>
    <row r="71" spans="1:7" ht="15.6">
      <c r="A71" s="24" t="s">
        <v>66</v>
      </c>
      <c r="B71" s="192">
        <v>1</v>
      </c>
      <c r="C71" s="133"/>
      <c r="D71" s="133"/>
      <c r="E71" s="119" t="s">
        <v>212</v>
      </c>
      <c r="F71" s="153"/>
      <c r="G71" s="120"/>
    </row>
    <row r="72" spans="1:7" ht="15.6">
      <c r="A72" s="24" t="s">
        <v>67</v>
      </c>
      <c r="B72" s="192">
        <v>1</v>
      </c>
      <c r="C72" s="133"/>
      <c r="D72" s="133"/>
      <c r="E72" s="119" t="s">
        <v>212</v>
      </c>
      <c r="F72" s="153"/>
      <c r="G72" s="120"/>
    </row>
    <row r="73" spans="1:7" ht="15.6">
      <c r="A73" s="24" t="s">
        <v>72</v>
      </c>
      <c r="B73" s="192">
        <v>1</v>
      </c>
      <c r="C73" s="133"/>
      <c r="D73" s="133"/>
      <c r="E73" s="119" t="s">
        <v>212</v>
      </c>
      <c r="F73" s="153"/>
      <c r="G73" s="120"/>
    </row>
    <row r="74" spans="1:7" ht="15.6">
      <c r="A74" s="24" t="s">
        <v>69</v>
      </c>
      <c r="B74" s="192">
        <v>1</v>
      </c>
      <c r="C74" s="133"/>
      <c r="D74" s="133"/>
      <c r="E74" s="119" t="s">
        <v>212</v>
      </c>
      <c r="F74" s="153"/>
      <c r="G74" s="120"/>
    </row>
    <row r="75" spans="1:7" ht="15.6">
      <c r="A75" s="24" t="s">
        <v>70</v>
      </c>
      <c r="B75" s="192">
        <v>1</v>
      </c>
      <c r="C75" s="133"/>
      <c r="D75" s="133"/>
      <c r="E75" s="119" t="s">
        <v>212</v>
      </c>
      <c r="F75" s="153"/>
      <c r="G75" s="120"/>
    </row>
    <row r="76" spans="1:7" ht="15.6">
      <c r="A76" s="24" t="s">
        <v>71</v>
      </c>
      <c r="B76" s="133"/>
      <c r="C76" s="133"/>
      <c r="D76" s="133"/>
      <c r="E76" s="133"/>
      <c r="F76" s="133"/>
      <c r="G76" s="133"/>
    </row>
    <row r="77" spans="1:7" ht="297.60000000000002" customHeight="1">
      <c r="A77" s="158"/>
      <c r="B77" s="132"/>
      <c r="C77" s="132"/>
      <c r="D77" s="132"/>
      <c r="E77" s="132"/>
      <c r="F77" s="132"/>
      <c r="G77" s="132"/>
    </row>
    <row r="78" spans="1:7" ht="15.6">
      <c r="A78" s="2"/>
      <c r="B78" s="2"/>
      <c r="C78" s="2"/>
      <c r="D78" s="2"/>
      <c r="E78" s="2"/>
      <c r="F78" s="2"/>
      <c r="G78" s="52"/>
    </row>
    <row r="79" spans="1:7" ht="17.399999999999999">
      <c r="A79" s="149" t="s">
        <v>103</v>
      </c>
      <c r="B79" s="149"/>
      <c r="C79" s="149"/>
      <c r="D79" s="149"/>
      <c r="E79" s="149"/>
      <c r="F79" s="149"/>
      <c r="G79" s="149"/>
    </row>
    <row r="80" spans="1:7" ht="15.6">
      <c r="A80" s="12" t="s">
        <v>15</v>
      </c>
      <c r="B80" s="12" t="s">
        <v>21</v>
      </c>
      <c r="C80" s="143" t="s">
        <v>22</v>
      </c>
      <c r="D80" s="143"/>
      <c r="E80" s="143" t="s">
        <v>123</v>
      </c>
      <c r="F80" s="143"/>
      <c r="G80" s="43" t="s">
        <v>79</v>
      </c>
    </row>
    <row r="81" spans="1:7" ht="15.6">
      <c r="A81" s="25" t="s">
        <v>17</v>
      </c>
      <c r="B81" s="80">
        <v>0</v>
      </c>
      <c r="C81" s="147">
        <v>0</v>
      </c>
      <c r="D81" s="148"/>
      <c r="E81" s="132">
        <v>0</v>
      </c>
      <c r="F81" s="132"/>
      <c r="G81" s="78">
        <v>0</v>
      </c>
    </row>
    <row r="82" spans="1:7" ht="15.6">
      <c r="A82" s="25" t="s">
        <v>18</v>
      </c>
      <c r="B82" s="80">
        <v>0</v>
      </c>
      <c r="C82" s="147">
        <v>0</v>
      </c>
      <c r="D82" s="148"/>
      <c r="E82" s="132">
        <v>0</v>
      </c>
      <c r="F82" s="132"/>
      <c r="G82" s="78">
        <v>0</v>
      </c>
    </row>
    <row r="83" spans="1:7" ht="15.6">
      <c r="A83" s="25" t="s">
        <v>19</v>
      </c>
      <c r="B83" s="80">
        <v>0</v>
      </c>
      <c r="C83" s="147">
        <v>0</v>
      </c>
      <c r="D83" s="148"/>
      <c r="E83" s="132">
        <v>0</v>
      </c>
      <c r="F83" s="132"/>
      <c r="G83" s="78">
        <v>0</v>
      </c>
    </row>
    <row r="84" spans="1:7" ht="15.6">
      <c r="A84" s="25" t="s">
        <v>20</v>
      </c>
      <c r="B84" s="80">
        <v>0</v>
      </c>
      <c r="C84" s="147">
        <v>0</v>
      </c>
      <c r="D84" s="148"/>
      <c r="E84" s="132">
        <v>0</v>
      </c>
      <c r="F84" s="132"/>
      <c r="G84" s="78">
        <v>0</v>
      </c>
    </row>
    <row r="85" spans="1:7" ht="31.2">
      <c r="A85" s="25" t="s">
        <v>23</v>
      </c>
      <c r="B85" s="80">
        <v>1</v>
      </c>
      <c r="C85" s="147">
        <v>1</v>
      </c>
      <c r="D85" s="148"/>
      <c r="E85" s="132">
        <v>0</v>
      </c>
      <c r="F85" s="132"/>
      <c r="G85" s="78" t="s">
        <v>241</v>
      </c>
    </row>
    <row r="86" spans="1:7" ht="15.6">
      <c r="A86" s="25" t="s">
        <v>24</v>
      </c>
      <c r="B86" s="97">
        <v>0</v>
      </c>
      <c r="C86" s="147">
        <v>0</v>
      </c>
      <c r="D86" s="148"/>
      <c r="E86" s="132">
        <v>0</v>
      </c>
      <c r="F86" s="132"/>
      <c r="G86" s="96">
        <v>0</v>
      </c>
    </row>
    <row r="87" spans="1:7" ht="15.6">
      <c r="A87" s="25" t="s">
        <v>66</v>
      </c>
      <c r="B87" s="97">
        <v>0</v>
      </c>
      <c r="C87" s="147">
        <v>0</v>
      </c>
      <c r="D87" s="148"/>
      <c r="E87" s="132">
        <v>0</v>
      </c>
      <c r="F87" s="132"/>
      <c r="G87" s="96">
        <v>0</v>
      </c>
    </row>
    <row r="88" spans="1:7" ht="15.6">
      <c r="A88" s="25" t="s">
        <v>67</v>
      </c>
      <c r="B88" s="97">
        <v>0</v>
      </c>
      <c r="C88" s="147">
        <v>0</v>
      </c>
      <c r="D88" s="148"/>
      <c r="E88" s="132">
        <v>0</v>
      </c>
      <c r="F88" s="132"/>
      <c r="G88" s="96">
        <v>0</v>
      </c>
    </row>
    <row r="89" spans="1:7" ht="15.6">
      <c r="A89" s="25" t="s">
        <v>72</v>
      </c>
      <c r="B89" s="97">
        <v>0</v>
      </c>
      <c r="C89" s="147">
        <v>0</v>
      </c>
      <c r="D89" s="148"/>
      <c r="E89" s="132">
        <v>0</v>
      </c>
      <c r="F89" s="132"/>
      <c r="G89" s="96">
        <v>0</v>
      </c>
    </row>
    <row r="90" spans="1:7" ht="15.6">
      <c r="A90" s="25" t="s">
        <v>69</v>
      </c>
      <c r="B90" s="113">
        <v>0</v>
      </c>
      <c r="C90" s="147">
        <v>0</v>
      </c>
      <c r="D90" s="148"/>
      <c r="E90" s="132">
        <v>0</v>
      </c>
      <c r="F90" s="132"/>
      <c r="G90" s="112">
        <v>0</v>
      </c>
    </row>
    <row r="91" spans="1:7" ht="31.2">
      <c r="A91" s="25" t="s">
        <v>70</v>
      </c>
      <c r="B91" s="113">
        <v>1</v>
      </c>
      <c r="C91" s="147">
        <v>1</v>
      </c>
      <c r="D91" s="148"/>
      <c r="E91" s="132">
        <v>0</v>
      </c>
      <c r="F91" s="132"/>
      <c r="G91" s="114" t="s">
        <v>241</v>
      </c>
    </row>
    <row r="92" spans="1:7" ht="15.6">
      <c r="A92" s="25" t="s">
        <v>71</v>
      </c>
      <c r="B92" s="79"/>
      <c r="C92" s="147"/>
      <c r="D92" s="148"/>
      <c r="E92" s="132"/>
      <c r="F92" s="132"/>
      <c r="G92" s="78"/>
    </row>
    <row r="93" spans="1:7" ht="47.25" customHeight="1">
      <c r="A93" s="158" t="s">
        <v>85</v>
      </c>
      <c r="B93" s="132"/>
      <c r="C93" s="132"/>
      <c r="D93" s="132"/>
      <c r="E93" s="132"/>
      <c r="F93" s="132"/>
      <c r="G93" s="132"/>
    </row>
    <row r="94" spans="1:7" s="7" customFormat="1" ht="15.6">
      <c r="A94" s="10"/>
      <c r="B94" s="11"/>
      <c r="C94" s="11"/>
      <c r="D94" s="11"/>
      <c r="E94" s="11"/>
      <c r="F94" s="11"/>
      <c r="G94" s="46"/>
    </row>
    <row r="95" spans="1:7" ht="17.399999999999999">
      <c r="A95" s="149" t="s">
        <v>110</v>
      </c>
      <c r="B95" s="149"/>
      <c r="C95" s="149"/>
      <c r="D95" s="149"/>
      <c r="E95" s="149"/>
      <c r="F95" s="149"/>
      <c r="G95" s="149"/>
    </row>
    <row r="96" spans="1:7" ht="31.2">
      <c r="A96" s="12" t="s">
        <v>26</v>
      </c>
      <c r="B96" s="12" t="s">
        <v>27</v>
      </c>
      <c r="C96" s="12" t="s">
        <v>28</v>
      </c>
      <c r="D96" s="12" t="s">
        <v>29</v>
      </c>
      <c r="E96" s="12" t="s">
        <v>30</v>
      </c>
      <c r="F96" s="12" t="s">
        <v>31</v>
      </c>
      <c r="G96" s="43" t="s">
        <v>32</v>
      </c>
    </row>
    <row r="97" spans="1:7" s="41" customFormat="1" ht="64.95" customHeight="1">
      <c r="A97" s="40" t="s">
        <v>263</v>
      </c>
      <c r="B97" s="40" t="s">
        <v>263</v>
      </c>
      <c r="C97" s="40" t="s">
        <v>263</v>
      </c>
      <c r="D97" s="40" t="s">
        <v>263</v>
      </c>
      <c r="E97" s="40" t="s">
        <v>263</v>
      </c>
      <c r="F97" s="40" t="s">
        <v>263</v>
      </c>
      <c r="G97" s="40" t="s">
        <v>263</v>
      </c>
    </row>
    <row r="98" spans="1:7" s="41" customFormat="1" ht="69.75" customHeight="1">
      <c r="A98" s="40" t="s">
        <v>263</v>
      </c>
      <c r="B98" s="40" t="s">
        <v>263</v>
      </c>
      <c r="C98" s="40" t="s">
        <v>263</v>
      </c>
      <c r="D98" s="40" t="s">
        <v>263</v>
      </c>
      <c r="E98" s="40" t="s">
        <v>263</v>
      </c>
      <c r="F98" s="40" t="s">
        <v>263</v>
      </c>
      <c r="G98" s="40" t="s">
        <v>263</v>
      </c>
    </row>
    <row r="99" spans="1:7" ht="48" customHeight="1">
      <c r="A99" s="158" t="s">
        <v>84</v>
      </c>
      <c r="B99" s="132"/>
      <c r="C99" s="132"/>
      <c r="D99" s="132"/>
      <c r="E99" s="132"/>
      <c r="F99" s="132"/>
      <c r="G99" s="132"/>
    </row>
    <row r="100" spans="1:7" s="7" customFormat="1" ht="15.6">
      <c r="A100" s="11"/>
      <c r="B100" s="11"/>
      <c r="C100" s="11"/>
      <c r="D100" s="11"/>
      <c r="E100" s="11"/>
      <c r="F100" s="11"/>
      <c r="G100" s="46"/>
    </row>
    <row r="101" spans="1:7" ht="17.399999999999999">
      <c r="A101" s="149" t="s">
        <v>111</v>
      </c>
      <c r="B101" s="149"/>
      <c r="C101" s="149"/>
      <c r="D101" s="149"/>
      <c r="E101" s="149"/>
      <c r="F101" s="149"/>
      <c r="G101" s="149"/>
    </row>
    <row r="102" spans="1:7" ht="15.6">
      <c r="A102" s="12" t="s">
        <v>33</v>
      </c>
      <c r="B102" s="12" t="s">
        <v>34</v>
      </c>
      <c r="C102" s="13" t="s">
        <v>81</v>
      </c>
      <c r="D102" s="12" t="s">
        <v>35</v>
      </c>
      <c r="E102" s="12" t="s">
        <v>36</v>
      </c>
      <c r="F102" s="9" t="s">
        <v>37</v>
      </c>
      <c r="G102" s="43" t="s">
        <v>38</v>
      </c>
    </row>
    <row r="103" spans="1:7" ht="93.6">
      <c r="A103" s="55">
        <v>417035</v>
      </c>
      <c r="B103" s="54" t="s">
        <v>175</v>
      </c>
      <c r="C103" s="58">
        <v>44902</v>
      </c>
      <c r="D103" s="59">
        <v>42000000</v>
      </c>
      <c r="E103" s="54" t="s">
        <v>176</v>
      </c>
      <c r="F103" s="54" t="s">
        <v>252</v>
      </c>
      <c r="G103" s="56" t="s">
        <v>177</v>
      </c>
    </row>
    <row r="104" spans="1:7" ht="57.6">
      <c r="A104" s="85">
        <v>424489</v>
      </c>
      <c r="B104" s="84" t="s">
        <v>248</v>
      </c>
      <c r="C104" s="84" t="s">
        <v>262</v>
      </c>
      <c r="D104" s="59">
        <v>42123000</v>
      </c>
      <c r="E104" s="85" t="s">
        <v>178</v>
      </c>
      <c r="F104" s="85" t="s">
        <v>179</v>
      </c>
      <c r="G104" s="86" t="s">
        <v>180</v>
      </c>
    </row>
    <row r="105" spans="1:7" ht="78">
      <c r="A105" s="85">
        <v>424490</v>
      </c>
      <c r="B105" s="84" t="s">
        <v>247</v>
      </c>
      <c r="C105" s="84" t="s">
        <v>261</v>
      </c>
      <c r="D105" s="59">
        <v>60000</v>
      </c>
      <c r="E105" s="84" t="s">
        <v>254</v>
      </c>
      <c r="F105" s="85" t="s">
        <v>179</v>
      </c>
      <c r="G105" s="86" t="s">
        <v>180</v>
      </c>
    </row>
    <row r="106" spans="1:7" ht="78">
      <c r="A106" s="85">
        <v>424490</v>
      </c>
      <c r="B106" s="84" t="s">
        <v>247</v>
      </c>
      <c r="C106" s="84" t="s">
        <v>261</v>
      </c>
      <c r="D106" s="59">
        <v>159650</v>
      </c>
      <c r="E106" s="84" t="s">
        <v>250</v>
      </c>
      <c r="F106" s="85" t="s">
        <v>179</v>
      </c>
      <c r="G106" s="86" t="s">
        <v>180</v>
      </c>
    </row>
    <row r="107" spans="1:7" ht="78">
      <c r="A107" s="85">
        <v>424490</v>
      </c>
      <c r="B107" s="84" t="s">
        <v>247</v>
      </c>
      <c r="C107" s="84" t="s">
        <v>261</v>
      </c>
      <c r="D107" s="59">
        <v>330000</v>
      </c>
      <c r="E107" s="84" t="s">
        <v>255</v>
      </c>
      <c r="F107" s="85" t="s">
        <v>179</v>
      </c>
      <c r="G107" s="86" t="s">
        <v>180</v>
      </c>
    </row>
    <row r="108" spans="1:7" ht="78">
      <c r="A108" s="85">
        <v>424490</v>
      </c>
      <c r="B108" s="84" t="s">
        <v>247</v>
      </c>
      <c r="C108" s="84" t="s">
        <v>258</v>
      </c>
      <c r="D108" s="59">
        <v>52500</v>
      </c>
      <c r="E108" s="84" t="s">
        <v>250</v>
      </c>
      <c r="F108" s="85" t="s">
        <v>179</v>
      </c>
      <c r="G108" s="86" t="s">
        <v>180</v>
      </c>
    </row>
    <row r="109" spans="1:7" ht="78">
      <c r="A109" s="85">
        <v>424490</v>
      </c>
      <c r="B109" s="84" t="s">
        <v>247</v>
      </c>
      <c r="C109" s="84" t="s">
        <v>258</v>
      </c>
      <c r="D109" s="59">
        <v>170000</v>
      </c>
      <c r="E109" s="84" t="s">
        <v>256</v>
      </c>
      <c r="F109" s="85" t="s">
        <v>179</v>
      </c>
      <c r="G109" s="86" t="s">
        <v>180</v>
      </c>
    </row>
    <row r="110" spans="1:7" ht="78">
      <c r="A110" s="85">
        <v>424490</v>
      </c>
      <c r="B110" s="84" t="s">
        <v>247</v>
      </c>
      <c r="C110" s="84" t="s">
        <v>257</v>
      </c>
      <c r="D110" s="59">
        <v>211000</v>
      </c>
      <c r="E110" s="84" t="s">
        <v>250</v>
      </c>
      <c r="F110" s="85" t="s">
        <v>179</v>
      </c>
      <c r="G110" s="86" t="s">
        <v>180</v>
      </c>
    </row>
    <row r="111" spans="1:7" ht="50.4" customHeight="1">
      <c r="A111" s="84">
        <v>424489</v>
      </c>
      <c r="B111" s="84" t="s">
        <v>248</v>
      </c>
      <c r="C111" s="84" t="s">
        <v>259</v>
      </c>
      <c r="D111" s="87" t="s">
        <v>251</v>
      </c>
      <c r="E111" s="84" t="s">
        <v>253</v>
      </c>
      <c r="F111" s="85" t="s">
        <v>179</v>
      </c>
      <c r="G111" s="86" t="s">
        <v>180</v>
      </c>
    </row>
    <row r="112" spans="1:7" ht="57.6">
      <c r="A112" s="85">
        <v>424489</v>
      </c>
      <c r="B112" s="84" t="s">
        <v>248</v>
      </c>
      <c r="C112" s="84" t="s">
        <v>260</v>
      </c>
      <c r="D112" s="59">
        <v>22500000</v>
      </c>
      <c r="E112" s="84" t="s">
        <v>178</v>
      </c>
      <c r="F112" s="85" t="s">
        <v>179</v>
      </c>
      <c r="G112" s="86" t="s">
        <v>180</v>
      </c>
    </row>
    <row r="113" spans="1:7" ht="62.4">
      <c r="A113" s="99">
        <v>424497</v>
      </c>
      <c r="B113" s="98" t="s">
        <v>249</v>
      </c>
      <c r="C113" s="58">
        <v>45058</v>
      </c>
      <c r="D113" s="59">
        <v>3992000</v>
      </c>
      <c r="E113" s="98" t="s">
        <v>245</v>
      </c>
      <c r="F113" s="99" t="s">
        <v>179</v>
      </c>
      <c r="G113" s="100" t="s">
        <v>246</v>
      </c>
    </row>
    <row r="114" spans="1:7" ht="78">
      <c r="A114" s="99">
        <v>432574</v>
      </c>
      <c r="B114" s="98" t="s">
        <v>281</v>
      </c>
      <c r="C114" s="98" t="s">
        <v>279</v>
      </c>
      <c r="D114" s="59"/>
      <c r="E114" s="98" t="s">
        <v>280</v>
      </c>
      <c r="F114" s="99" t="s">
        <v>179</v>
      </c>
      <c r="G114" s="100" t="s">
        <v>180</v>
      </c>
    </row>
    <row r="115" spans="1:7" ht="57.6">
      <c r="A115" s="99">
        <v>424489</v>
      </c>
      <c r="B115" s="98" t="s">
        <v>248</v>
      </c>
      <c r="C115" s="98" t="s">
        <v>282</v>
      </c>
      <c r="D115" s="59">
        <v>8000000</v>
      </c>
      <c r="E115" s="98" t="s">
        <v>178</v>
      </c>
      <c r="F115" s="99" t="s">
        <v>179</v>
      </c>
      <c r="G115" s="100" t="s">
        <v>180</v>
      </c>
    </row>
    <row r="116" spans="1:7" ht="78">
      <c r="A116" s="99">
        <v>432574</v>
      </c>
      <c r="B116" s="98" t="s">
        <v>281</v>
      </c>
      <c r="C116" s="98" t="s">
        <v>283</v>
      </c>
      <c r="D116" s="59">
        <v>1416500</v>
      </c>
      <c r="E116" s="98" t="s">
        <v>284</v>
      </c>
      <c r="F116" s="99" t="s">
        <v>179</v>
      </c>
      <c r="G116" s="100" t="s">
        <v>180</v>
      </c>
    </row>
    <row r="117" spans="1:7" ht="78">
      <c r="A117" s="99">
        <v>424490</v>
      </c>
      <c r="B117" s="98" t="s">
        <v>247</v>
      </c>
      <c r="C117" s="98" t="s">
        <v>285</v>
      </c>
      <c r="D117" s="59">
        <v>871600</v>
      </c>
      <c r="E117" s="98" t="s">
        <v>255</v>
      </c>
      <c r="F117" s="99" t="s">
        <v>179</v>
      </c>
      <c r="G117" s="100" t="s">
        <v>180</v>
      </c>
    </row>
    <row r="118" spans="1:7" ht="62.4">
      <c r="A118" s="59">
        <v>432575</v>
      </c>
      <c r="B118" s="102" t="s">
        <v>286</v>
      </c>
      <c r="C118" s="102" t="s">
        <v>287</v>
      </c>
      <c r="D118" s="59">
        <v>8500000</v>
      </c>
      <c r="E118" s="102" t="s">
        <v>288</v>
      </c>
      <c r="F118" s="103" t="s">
        <v>179</v>
      </c>
      <c r="G118" s="101" t="s">
        <v>180</v>
      </c>
    </row>
    <row r="119" spans="1:7" ht="46.8">
      <c r="A119" s="59">
        <v>424434</v>
      </c>
      <c r="B119" s="109" t="s">
        <v>296</v>
      </c>
      <c r="C119" s="82">
        <v>45238</v>
      </c>
      <c r="D119" s="59">
        <v>91312270</v>
      </c>
      <c r="E119" s="109" t="s">
        <v>297</v>
      </c>
      <c r="F119" s="110" t="s">
        <v>179</v>
      </c>
      <c r="G119" s="108" t="s">
        <v>289</v>
      </c>
    </row>
    <row r="120" spans="1:7" ht="62.4">
      <c r="A120" s="59">
        <v>436221</v>
      </c>
      <c r="B120" s="109" t="s">
        <v>298</v>
      </c>
      <c r="C120" s="82">
        <v>45259</v>
      </c>
      <c r="D120" s="59">
        <v>14320000</v>
      </c>
      <c r="E120" s="109" t="s">
        <v>300</v>
      </c>
      <c r="F120" s="110" t="s">
        <v>179</v>
      </c>
      <c r="G120" s="111" t="s">
        <v>311</v>
      </c>
    </row>
    <row r="121" spans="1:7" ht="46.8">
      <c r="A121" s="59">
        <v>433403</v>
      </c>
      <c r="B121" s="109" t="s">
        <v>299</v>
      </c>
      <c r="C121" s="82">
        <v>45247</v>
      </c>
      <c r="D121" s="59">
        <v>32290000</v>
      </c>
      <c r="E121" s="109" t="s">
        <v>301</v>
      </c>
      <c r="F121" s="110" t="s">
        <v>179</v>
      </c>
      <c r="G121" s="111" t="s">
        <v>312</v>
      </c>
    </row>
    <row r="122" spans="1:7" ht="46.8">
      <c r="A122" s="59">
        <v>436265</v>
      </c>
      <c r="B122" s="109" t="s">
        <v>302</v>
      </c>
      <c r="C122" s="82">
        <v>45259</v>
      </c>
      <c r="D122" s="59">
        <v>14359688</v>
      </c>
      <c r="E122" s="109" t="s">
        <v>303</v>
      </c>
      <c r="F122" s="110" t="s">
        <v>179</v>
      </c>
      <c r="G122" s="111" t="s">
        <v>316</v>
      </c>
    </row>
    <row r="123" spans="1:7" ht="62.4">
      <c r="A123" s="59">
        <v>424440</v>
      </c>
      <c r="B123" s="109" t="s">
        <v>304</v>
      </c>
      <c r="C123" s="82">
        <v>45250</v>
      </c>
      <c r="D123" s="59">
        <v>20000000</v>
      </c>
      <c r="E123" s="109" t="s">
        <v>305</v>
      </c>
      <c r="F123" s="110" t="s">
        <v>179</v>
      </c>
      <c r="G123" s="111" t="s">
        <v>317</v>
      </c>
    </row>
    <row r="124" spans="1:7" ht="46.8">
      <c r="A124" s="59">
        <v>437071</v>
      </c>
      <c r="B124" s="109" t="s">
        <v>306</v>
      </c>
      <c r="C124" s="82">
        <v>45259</v>
      </c>
      <c r="D124" s="59">
        <v>14378000</v>
      </c>
      <c r="E124" s="109" t="s">
        <v>300</v>
      </c>
      <c r="F124" s="110" t="s">
        <v>179</v>
      </c>
      <c r="G124" s="111" t="s">
        <v>313</v>
      </c>
    </row>
    <row r="125" spans="1:7" ht="62.4">
      <c r="A125" s="59">
        <v>436239</v>
      </c>
      <c r="B125" s="109" t="s">
        <v>307</v>
      </c>
      <c r="C125" s="82">
        <v>45259</v>
      </c>
      <c r="D125" s="59">
        <v>12282585</v>
      </c>
      <c r="E125" s="109" t="s">
        <v>308</v>
      </c>
      <c r="F125" s="110" t="s">
        <v>179</v>
      </c>
      <c r="G125" s="111" t="s">
        <v>314</v>
      </c>
    </row>
    <row r="126" spans="1:7" ht="78">
      <c r="A126" s="59">
        <v>437314</v>
      </c>
      <c r="B126" s="109" t="s">
        <v>309</v>
      </c>
      <c r="C126" s="82">
        <v>45264</v>
      </c>
      <c r="D126" s="59">
        <v>13909368</v>
      </c>
      <c r="E126" s="109" t="s">
        <v>310</v>
      </c>
      <c r="F126" s="110" t="s">
        <v>179</v>
      </c>
      <c r="G126" s="111" t="s">
        <v>315</v>
      </c>
    </row>
    <row r="127" spans="1:7" ht="57.6">
      <c r="A127" s="59">
        <v>437093</v>
      </c>
      <c r="B127" s="109" t="s">
        <v>319</v>
      </c>
      <c r="C127" s="82">
        <v>45264</v>
      </c>
      <c r="D127" s="59">
        <v>2357000</v>
      </c>
      <c r="E127" s="109" t="s">
        <v>318</v>
      </c>
      <c r="F127" s="110" t="s">
        <v>179</v>
      </c>
      <c r="G127" s="111" t="s">
        <v>180</v>
      </c>
    </row>
    <row r="128" spans="1:7" ht="57.6">
      <c r="A128" s="59">
        <v>437093</v>
      </c>
      <c r="B128" s="109" t="s">
        <v>319</v>
      </c>
      <c r="C128" s="82">
        <v>45260</v>
      </c>
      <c r="D128" s="59">
        <v>11250000</v>
      </c>
      <c r="E128" s="109" t="s">
        <v>320</v>
      </c>
      <c r="F128" s="110" t="s">
        <v>179</v>
      </c>
      <c r="G128" s="111" t="s">
        <v>180</v>
      </c>
    </row>
    <row r="129" spans="1:7" ht="57.6">
      <c r="A129" s="59">
        <v>437093</v>
      </c>
      <c r="B129" s="109" t="s">
        <v>319</v>
      </c>
      <c r="C129" s="82">
        <v>45260</v>
      </c>
      <c r="D129" s="59">
        <v>6140000</v>
      </c>
      <c r="E129" s="109" t="s">
        <v>321</v>
      </c>
      <c r="F129" s="110" t="s">
        <v>179</v>
      </c>
      <c r="G129" s="111" t="s">
        <v>180</v>
      </c>
    </row>
    <row r="130" spans="1:7" ht="46.8">
      <c r="A130" s="59">
        <v>324630</v>
      </c>
      <c r="B130" s="109" t="s">
        <v>322</v>
      </c>
      <c r="C130" s="82">
        <v>45265</v>
      </c>
      <c r="D130" s="59">
        <v>19900000</v>
      </c>
      <c r="E130" s="109" t="s">
        <v>323</v>
      </c>
      <c r="F130" s="110" t="s">
        <v>179</v>
      </c>
      <c r="G130" s="111" t="s">
        <v>324</v>
      </c>
    </row>
    <row r="131" spans="1:7" ht="46.5" customHeight="1">
      <c r="A131" s="158" t="s">
        <v>85</v>
      </c>
      <c r="B131" s="132"/>
      <c r="C131" s="132"/>
      <c r="D131" s="132"/>
      <c r="E131" s="132"/>
      <c r="F131" s="132"/>
      <c r="G131" s="132"/>
    </row>
    <row r="132" spans="1:7" s="7" customFormat="1" ht="15.6">
      <c r="A132" s="11"/>
      <c r="B132" s="11"/>
      <c r="C132" s="11"/>
      <c r="D132" s="11"/>
      <c r="E132" s="11"/>
      <c r="F132" s="11"/>
      <c r="G132" s="46"/>
    </row>
    <row r="133" spans="1:7" ht="17.399999999999999">
      <c r="A133" s="149" t="s">
        <v>112</v>
      </c>
      <c r="B133" s="149"/>
      <c r="C133" s="149"/>
      <c r="D133" s="149"/>
      <c r="E133" s="149"/>
      <c r="F133" s="149"/>
      <c r="G133" s="149"/>
    </row>
    <row r="134" spans="1:7" ht="15.6">
      <c r="A134" s="150" t="s">
        <v>104</v>
      </c>
      <c r="B134" s="151"/>
      <c r="C134" s="12" t="s">
        <v>26</v>
      </c>
      <c r="D134" s="12" t="s">
        <v>174</v>
      </c>
      <c r="E134" s="12" t="s">
        <v>39</v>
      </c>
      <c r="F134" s="12" t="s">
        <v>40</v>
      </c>
      <c r="G134" s="43" t="s">
        <v>41</v>
      </c>
    </row>
    <row r="135" spans="1:7" ht="15.6">
      <c r="A135" s="182">
        <v>100</v>
      </c>
      <c r="B135" s="68">
        <v>111</v>
      </c>
      <c r="C135" s="69" t="s">
        <v>170</v>
      </c>
      <c r="D135" s="70">
        <v>1040400000</v>
      </c>
      <c r="E135" s="70">
        <v>974600000</v>
      </c>
      <c r="F135" s="70">
        <f>D135-E135</f>
        <v>65800000</v>
      </c>
      <c r="G135" s="66"/>
    </row>
    <row r="136" spans="1:7" ht="15.6">
      <c r="A136" s="183"/>
      <c r="B136" s="68">
        <v>113</v>
      </c>
      <c r="C136" s="69" t="s">
        <v>171</v>
      </c>
      <c r="D136" s="70">
        <v>96745200</v>
      </c>
      <c r="E136" s="70">
        <v>96745200</v>
      </c>
      <c r="F136" s="70">
        <f t="shared" ref="F136:F160" si="0">D136-E136</f>
        <v>0</v>
      </c>
      <c r="G136" s="66"/>
    </row>
    <row r="137" spans="1:7" ht="15.6">
      <c r="A137" s="183"/>
      <c r="B137" s="68">
        <v>114</v>
      </c>
      <c r="C137" s="69" t="s">
        <v>215</v>
      </c>
      <c r="D137" s="70">
        <v>94762100</v>
      </c>
      <c r="E137" s="70">
        <v>60884792</v>
      </c>
      <c r="F137" s="70">
        <f t="shared" si="0"/>
        <v>33877308</v>
      </c>
      <c r="G137" s="66"/>
    </row>
    <row r="138" spans="1:7" ht="15.6">
      <c r="A138" s="183"/>
      <c r="B138" s="68">
        <v>133</v>
      </c>
      <c r="C138" s="69" t="s">
        <v>216</v>
      </c>
      <c r="D138" s="70">
        <v>195714302</v>
      </c>
      <c r="E138" s="70">
        <v>195714302</v>
      </c>
      <c r="F138" s="70">
        <f t="shared" si="0"/>
        <v>0</v>
      </c>
      <c r="G138" s="66"/>
    </row>
    <row r="139" spans="1:7" ht="15.6">
      <c r="A139" s="183"/>
      <c r="B139" s="68">
        <v>145</v>
      </c>
      <c r="C139" s="69" t="s">
        <v>217</v>
      </c>
      <c r="D139" s="70">
        <v>66000000</v>
      </c>
      <c r="E139" s="70">
        <v>65999997</v>
      </c>
      <c r="F139" s="70">
        <f t="shared" si="0"/>
        <v>3</v>
      </c>
      <c r="G139" s="66"/>
    </row>
    <row r="140" spans="1:7">
      <c r="A140" s="184">
        <v>200</v>
      </c>
      <c r="B140" s="71">
        <v>211</v>
      </c>
      <c r="C140" s="69" t="s">
        <v>172</v>
      </c>
      <c r="D140" s="70">
        <v>15000000</v>
      </c>
      <c r="E140" s="70">
        <v>5449892</v>
      </c>
      <c r="F140" s="70">
        <f t="shared" si="0"/>
        <v>9550108</v>
      </c>
      <c r="G140" s="71"/>
    </row>
    <row r="141" spans="1:7">
      <c r="A141" s="185"/>
      <c r="B141" s="71">
        <v>212</v>
      </c>
      <c r="C141" s="69" t="s">
        <v>173</v>
      </c>
      <c r="D141" s="70">
        <v>4500000</v>
      </c>
      <c r="E141" s="70">
        <v>1468968</v>
      </c>
      <c r="F141" s="70">
        <f t="shared" si="0"/>
        <v>3031032</v>
      </c>
      <c r="G141" s="71"/>
    </row>
    <row r="142" spans="1:7" ht="36">
      <c r="A142" s="185"/>
      <c r="B142" s="71">
        <v>214</v>
      </c>
      <c r="C142" s="69" t="s">
        <v>218</v>
      </c>
      <c r="D142" s="70">
        <v>9000000</v>
      </c>
      <c r="E142" s="70">
        <v>6915968</v>
      </c>
      <c r="F142" s="70">
        <f t="shared" si="0"/>
        <v>2084032</v>
      </c>
      <c r="G142" s="71"/>
    </row>
    <row r="143" spans="1:7">
      <c r="A143" s="185"/>
      <c r="B143" s="71">
        <v>231</v>
      </c>
      <c r="C143" s="69" t="s">
        <v>219</v>
      </c>
      <c r="D143" s="70">
        <v>90274111</v>
      </c>
      <c r="E143" s="70">
        <v>90274111</v>
      </c>
      <c r="F143" s="70">
        <f t="shared" si="0"/>
        <v>0</v>
      </c>
      <c r="G143" s="71"/>
    </row>
    <row r="144" spans="1:7">
      <c r="A144" s="185"/>
      <c r="B144" s="71">
        <v>232</v>
      </c>
      <c r="C144" s="69" t="s">
        <v>220</v>
      </c>
      <c r="D144" s="70">
        <v>34989435</v>
      </c>
      <c r="E144" s="70">
        <v>34989435</v>
      </c>
      <c r="F144" s="70">
        <f t="shared" si="0"/>
        <v>0</v>
      </c>
      <c r="G144" s="71"/>
    </row>
    <row r="145" spans="1:7" ht="24">
      <c r="A145" s="185"/>
      <c r="B145" s="71">
        <v>251</v>
      </c>
      <c r="C145" s="69" t="s">
        <v>221</v>
      </c>
      <c r="D145" s="70">
        <v>72000000</v>
      </c>
      <c r="E145" s="70">
        <v>72000000</v>
      </c>
      <c r="F145" s="70">
        <f t="shared" si="0"/>
        <v>0</v>
      </c>
      <c r="G145" s="71"/>
    </row>
    <row r="146" spans="1:7" ht="24">
      <c r="A146" s="185"/>
      <c r="B146" s="71">
        <v>262</v>
      </c>
      <c r="C146" s="69" t="s">
        <v>222</v>
      </c>
      <c r="D146" s="70">
        <v>20000000</v>
      </c>
      <c r="E146" s="70">
        <v>20000000</v>
      </c>
      <c r="F146" s="70">
        <f t="shared" si="0"/>
        <v>0</v>
      </c>
      <c r="G146" s="71"/>
    </row>
    <row r="147" spans="1:7" ht="24">
      <c r="A147" s="186"/>
      <c r="B147" s="71">
        <v>291</v>
      </c>
      <c r="C147" s="69" t="s">
        <v>268</v>
      </c>
      <c r="D147" s="70">
        <v>5200000</v>
      </c>
      <c r="E147" s="70">
        <v>5200000</v>
      </c>
      <c r="F147" s="70">
        <f t="shared" si="0"/>
        <v>0</v>
      </c>
      <c r="G147" s="71"/>
    </row>
    <row r="148" spans="1:7">
      <c r="A148" s="185">
        <v>300</v>
      </c>
      <c r="B148" s="71">
        <v>341</v>
      </c>
      <c r="C148" s="69" t="s">
        <v>223</v>
      </c>
      <c r="D148" s="70">
        <v>2500000</v>
      </c>
      <c r="E148" s="70">
        <v>2444250</v>
      </c>
      <c r="F148" s="70">
        <f t="shared" si="0"/>
        <v>55750</v>
      </c>
      <c r="G148" s="71"/>
    </row>
    <row r="149" spans="1:7" ht="24">
      <c r="A149" s="185"/>
      <c r="B149" s="71">
        <v>342</v>
      </c>
      <c r="C149" s="69" t="s">
        <v>224</v>
      </c>
      <c r="D149" s="70">
        <v>5000000</v>
      </c>
      <c r="E149" s="70">
        <v>4137000</v>
      </c>
      <c r="F149" s="70">
        <f t="shared" si="0"/>
        <v>863000</v>
      </c>
      <c r="G149" s="71"/>
    </row>
    <row r="150" spans="1:7" ht="22.95" customHeight="1">
      <c r="A150" s="185"/>
      <c r="B150" s="71">
        <v>355</v>
      </c>
      <c r="C150" s="69" t="s">
        <v>292</v>
      </c>
      <c r="D150" s="70">
        <v>3500000</v>
      </c>
      <c r="E150" s="70">
        <v>2784790</v>
      </c>
      <c r="F150" s="70">
        <f t="shared" si="0"/>
        <v>715210</v>
      </c>
      <c r="G150" s="71"/>
    </row>
    <row r="151" spans="1:7">
      <c r="A151" s="186"/>
      <c r="B151" s="71">
        <v>361</v>
      </c>
      <c r="C151" s="69" t="s">
        <v>225</v>
      </c>
      <c r="D151" s="70">
        <v>19900000</v>
      </c>
      <c r="E151" s="70">
        <v>19900000</v>
      </c>
      <c r="F151" s="70">
        <f t="shared" si="0"/>
        <v>0</v>
      </c>
      <c r="G151" s="71"/>
    </row>
    <row r="152" spans="1:7" ht="24">
      <c r="A152" s="187">
        <v>500</v>
      </c>
      <c r="B152" s="71">
        <v>536</v>
      </c>
      <c r="C152" s="69" t="s">
        <v>269</v>
      </c>
      <c r="D152" s="70">
        <v>27500000</v>
      </c>
      <c r="E152" s="70">
        <v>23332688</v>
      </c>
      <c r="F152" s="70">
        <f t="shared" si="0"/>
        <v>4167312</v>
      </c>
      <c r="G152" s="71"/>
    </row>
    <row r="153" spans="1:7" ht="24">
      <c r="A153" s="188"/>
      <c r="B153" s="71">
        <v>538</v>
      </c>
      <c r="C153" s="69" t="s">
        <v>270</v>
      </c>
      <c r="D153" s="70">
        <v>45000000</v>
      </c>
      <c r="E153" s="70">
        <v>35599656</v>
      </c>
      <c r="F153" s="70">
        <f t="shared" si="0"/>
        <v>9400344</v>
      </c>
      <c r="G153" s="71"/>
    </row>
    <row r="154" spans="1:7" ht="24">
      <c r="A154" s="188"/>
      <c r="B154" s="71">
        <v>541</v>
      </c>
      <c r="C154" s="69" t="s">
        <v>226</v>
      </c>
      <c r="D154" s="70">
        <v>70000000</v>
      </c>
      <c r="E154" s="70">
        <v>55145000</v>
      </c>
      <c r="F154" s="70">
        <f t="shared" si="0"/>
        <v>14855000</v>
      </c>
      <c r="G154" s="71"/>
    </row>
    <row r="155" spans="1:7" ht="24">
      <c r="A155" s="188"/>
      <c r="B155" s="71">
        <v>542</v>
      </c>
      <c r="C155" s="69" t="s">
        <v>227</v>
      </c>
      <c r="D155" s="70">
        <v>2500000</v>
      </c>
      <c r="E155" s="70">
        <v>0</v>
      </c>
      <c r="F155" s="70">
        <f t="shared" si="0"/>
        <v>2500000</v>
      </c>
      <c r="G155" s="71"/>
    </row>
    <row r="156" spans="1:7" ht="24">
      <c r="A156" s="189"/>
      <c r="B156" s="71">
        <v>543</v>
      </c>
      <c r="C156" s="69" t="s">
        <v>228</v>
      </c>
      <c r="D156" s="70">
        <v>109561200</v>
      </c>
      <c r="E156" s="70">
        <v>105221638</v>
      </c>
      <c r="F156" s="70">
        <f t="shared" si="0"/>
        <v>4339562</v>
      </c>
      <c r="G156" s="71"/>
    </row>
    <row r="157" spans="1:7" ht="24">
      <c r="A157" s="185">
        <v>800</v>
      </c>
      <c r="B157" s="71">
        <v>842</v>
      </c>
      <c r="C157" s="69" t="s">
        <v>229</v>
      </c>
      <c r="D157" s="70">
        <v>199542500</v>
      </c>
      <c r="E157" s="70">
        <v>199542500</v>
      </c>
      <c r="F157" s="70">
        <f t="shared" si="0"/>
        <v>0</v>
      </c>
      <c r="G157" s="71"/>
    </row>
    <row r="158" spans="1:7" ht="24">
      <c r="A158" s="185"/>
      <c r="B158" s="71">
        <v>849</v>
      </c>
      <c r="C158" s="69" t="s">
        <v>230</v>
      </c>
      <c r="D158" s="70">
        <v>1965855100</v>
      </c>
      <c r="E158" s="70">
        <v>1965855100</v>
      </c>
      <c r="F158" s="70">
        <f t="shared" si="0"/>
        <v>0</v>
      </c>
      <c r="G158" s="71"/>
    </row>
    <row r="159" spans="1:7" ht="24">
      <c r="A159" s="185"/>
      <c r="B159" s="71">
        <v>851</v>
      </c>
      <c r="C159" s="69" t="s">
        <v>293</v>
      </c>
      <c r="D159" s="70">
        <v>624306452</v>
      </c>
      <c r="E159" s="70">
        <v>624306452</v>
      </c>
      <c r="F159" s="70">
        <f t="shared" ref="F159" si="1">D159-E159</f>
        <v>0</v>
      </c>
      <c r="G159" s="71"/>
    </row>
    <row r="160" spans="1:7" ht="24">
      <c r="A160" s="186"/>
      <c r="B160" s="71">
        <v>852</v>
      </c>
      <c r="C160" s="69" t="s">
        <v>293</v>
      </c>
      <c r="D160" s="70">
        <v>154717500</v>
      </c>
      <c r="E160" s="70">
        <v>154717500</v>
      </c>
      <c r="F160" s="70">
        <f t="shared" si="0"/>
        <v>0</v>
      </c>
      <c r="G160" s="71"/>
    </row>
    <row r="161" spans="1:7" ht="17.399999999999999">
      <c r="A161" s="149" t="s">
        <v>294</v>
      </c>
      <c r="B161" s="149"/>
      <c r="C161" s="149"/>
      <c r="D161" s="149"/>
      <c r="E161" s="149"/>
      <c r="F161" s="149"/>
      <c r="G161" s="149"/>
    </row>
    <row r="162" spans="1:7" ht="15.6">
      <c r="A162" s="12" t="s">
        <v>231</v>
      </c>
      <c r="B162" s="12" t="s">
        <v>26</v>
      </c>
      <c r="C162" s="12" t="s">
        <v>232</v>
      </c>
      <c r="D162" s="12" t="s">
        <v>39</v>
      </c>
      <c r="E162" s="12" t="s">
        <v>233</v>
      </c>
      <c r="F162" s="67" t="s">
        <v>234</v>
      </c>
      <c r="G162" s="67" t="s">
        <v>235</v>
      </c>
    </row>
    <row r="163" spans="1:7">
      <c r="A163" s="68">
        <v>100</v>
      </c>
      <c r="B163" s="72" t="s">
        <v>236</v>
      </c>
      <c r="C163" s="73">
        <v>1493621602</v>
      </c>
      <c r="D163" s="74">
        <v>1393944291</v>
      </c>
      <c r="E163" s="74">
        <f>C163-D163</f>
        <v>99677311</v>
      </c>
      <c r="F163" s="75">
        <f>(D163/C163)*100</f>
        <v>93.326468305859436</v>
      </c>
      <c r="G163" s="76">
        <f>100-F163</f>
        <v>6.6735316941405642</v>
      </c>
    </row>
    <row r="164" spans="1:7">
      <c r="A164" s="68">
        <v>200</v>
      </c>
      <c r="B164" s="72" t="s">
        <v>237</v>
      </c>
      <c r="C164" s="73">
        <v>250963546</v>
      </c>
      <c r="D164" s="74">
        <v>236298374</v>
      </c>
      <c r="E164" s="74">
        <f t="shared" ref="E164:E167" si="2">C164-D164</f>
        <v>14665172</v>
      </c>
      <c r="F164" s="75">
        <f t="shared" ref="F164:F167" si="3">(D164/C164)*100</f>
        <v>94.156453304178285</v>
      </c>
      <c r="G164" s="76">
        <f t="shared" ref="G164:G167" si="4">100-F164</f>
        <v>5.8435466958217148</v>
      </c>
    </row>
    <row r="165" spans="1:7">
      <c r="A165" s="68">
        <v>300</v>
      </c>
      <c r="B165" s="77" t="s">
        <v>238</v>
      </c>
      <c r="C165" s="73">
        <v>30900000</v>
      </c>
      <c r="D165" s="74">
        <v>29266040</v>
      </c>
      <c r="E165" s="74">
        <f t="shared" si="2"/>
        <v>1633960</v>
      </c>
      <c r="F165" s="75">
        <f t="shared" si="3"/>
        <v>94.712103559870556</v>
      </c>
      <c r="G165" s="76">
        <f t="shared" si="4"/>
        <v>5.2878964401294439</v>
      </c>
    </row>
    <row r="166" spans="1:7">
      <c r="A166" s="68">
        <v>500</v>
      </c>
      <c r="B166" s="72" t="s">
        <v>239</v>
      </c>
      <c r="C166" s="73">
        <v>254561200</v>
      </c>
      <c r="D166" s="74">
        <v>219298982</v>
      </c>
      <c r="E166" s="74">
        <f t="shared" si="2"/>
        <v>35262218</v>
      </c>
      <c r="F166" s="75">
        <f t="shared" si="3"/>
        <v>86.147842640590937</v>
      </c>
      <c r="G166" s="76">
        <f t="shared" si="4"/>
        <v>13.852157359409063</v>
      </c>
    </row>
    <row r="167" spans="1:7">
      <c r="A167" s="68">
        <v>800</v>
      </c>
      <c r="B167" s="72" t="s">
        <v>240</v>
      </c>
      <c r="C167" s="73">
        <v>2944421552</v>
      </c>
      <c r="D167" s="74">
        <v>2944421552</v>
      </c>
      <c r="E167" s="74">
        <f t="shared" si="2"/>
        <v>0</v>
      </c>
      <c r="F167" s="75">
        <f t="shared" si="3"/>
        <v>100</v>
      </c>
      <c r="G167" s="76">
        <f t="shared" si="4"/>
        <v>0</v>
      </c>
    </row>
    <row r="168" spans="1:7">
      <c r="A168" s="88"/>
      <c r="B168" s="89"/>
      <c r="C168" s="90"/>
      <c r="D168" s="91"/>
      <c r="E168" s="91"/>
      <c r="F168" s="92"/>
      <c r="G168" s="93"/>
    </row>
    <row r="169" spans="1:7">
      <c r="A169" s="88"/>
      <c r="B169" s="89"/>
      <c r="C169" s="90"/>
      <c r="D169" s="91"/>
      <c r="E169" s="91"/>
      <c r="F169" s="92"/>
      <c r="G169" s="93"/>
    </row>
    <row r="170" spans="1:7">
      <c r="A170" s="88"/>
      <c r="B170" s="89"/>
      <c r="C170" s="90"/>
      <c r="D170" s="91"/>
      <c r="E170" s="91"/>
      <c r="F170" s="92"/>
      <c r="G170" s="93"/>
    </row>
    <row r="171" spans="1:7">
      <c r="A171" s="88"/>
      <c r="B171" s="89"/>
      <c r="C171" s="90"/>
      <c r="D171" s="91"/>
      <c r="E171" s="91"/>
      <c r="F171" s="92"/>
      <c r="G171" s="93"/>
    </row>
    <row r="172" spans="1:7">
      <c r="A172" s="88"/>
      <c r="B172" s="89"/>
      <c r="C172" s="90"/>
      <c r="D172" s="91"/>
      <c r="E172" s="91"/>
      <c r="F172" s="92"/>
      <c r="G172" s="93"/>
    </row>
    <row r="173" spans="1:7">
      <c r="A173" s="88"/>
      <c r="B173" s="89"/>
      <c r="C173" s="90"/>
      <c r="D173" s="91"/>
      <c r="E173" s="91"/>
      <c r="F173" s="92"/>
      <c r="G173" s="93"/>
    </row>
    <row r="174" spans="1:7">
      <c r="A174" s="88"/>
      <c r="B174" s="89"/>
      <c r="C174" s="90"/>
      <c r="D174" s="91"/>
      <c r="E174" s="91"/>
      <c r="F174" s="92"/>
      <c r="G174" s="93"/>
    </row>
    <row r="175" spans="1:7">
      <c r="A175" s="88"/>
      <c r="B175" s="89"/>
      <c r="C175" s="90"/>
      <c r="D175" s="91"/>
      <c r="E175" s="91"/>
      <c r="F175" s="92"/>
      <c r="G175" s="93"/>
    </row>
    <row r="176" spans="1:7">
      <c r="A176" s="88"/>
      <c r="B176" s="89"/>
      <c r="C176" s="90"/>
      <c r="D176" s="91"/>
      <c r="E176" s="91"/>
      <c r="F176" s="92"/>
      <c r="G176" s="93"/>
    </row>
    <row r="177" spans="1:7">
      <c r="A177" s="88"/>
      <c r="B177" s="89"/>
      <c r="C177" s="90"/>
      <c r="D177" s="91"/>
      <c r="E177" s="91"/>
      <c r="F177" s="92"/>
      <c r="G177" s="93"/>
    </row>
    <row r="178" spans="1:7">
      <c r="A178" s="88"/>
      <c r="B178" s="89"/>
      <c r="C178" s="90"/>
      <c r="D178" s="91"/>
      <c r="E178" s="91"/>
      <c r="F178" s="92"/>
      <c r="G178" s="93"/>
    </row>
    <row r="179" spans="1:7">
      <c r="A179" s="88"/>
      <c r="B179" s="89"/>
      <c r="C179" s="90"/>
      <c r="D179" s="91"/>
      <c r="E179" s="91"/>
      <c r="F179" s="92"/>
      <c r="G179" s="93"/>
    </row>
    <row r="180" spans="1:7">
      <c r="A180" s="88"/>
      <c r="B180" s="89"/>
      <c r="C180" s="90"/>
      <c r="D180" s="91"/>
      <c r="E180" s="91"/>
      <c r="F180" s="92"/>
      <c r="G180" s="93"/>
    </row>
    <row r="181" spans="1:7">
      <c r="A181" s="88"/>
      <c r="B181" s="89"/>
      <c r="C181" s="90"/>
      <c r="D181" s="91"/>
      <c r="E181" s="91"/>
      <c r="F181" s="92"/>
      <c r="G181" s="93"/>
    </row>
    <row r="182" spans="1:7" s="7" customFormat="1" ht="30" customHeight="1">
      <c r="A182" s="94"/>
      <c r="B182" s="94"/>
      <c r="C182" s="94"/>
      <c r="D182" s="94"/>
      <c r="E182" s="94"/>
      <c r="F182" s="94"/>
      <c r="G182" s="95"/>
    </row>
    <row r="183" spans="1:7" ht="18">
      <c r="A183" s="152" t="s">
        <v>113</v>
      </c>
      <c r="B183" s="152"/>
      <c r="C183" s="152"/>
      <c r="D183" s="152"/>
      <c r="E183" s="152"/>
      <c r="F183" s="152"/>
      <c r="G183" s="152"/>
    </row>
    <row r="184" spans="1:7" ht="17.399999999999999">
      <c r="A184" s="149" t="s">
        <v>43</v>
      </c>
      <c r="B184" s="149"/>
      <c r="C184" s="149"/>
      <c r="D184" s="149"/>
      <c r="E184" s="149"/>
      <c r="F184" s="149"/>
      <c r="G184" s="149"/>
    </row>
    <row r="185" spans="1:7" ht="31.2">
      <c r="A185" s="9" t="s">
        <v>25</v>
      </c>
      <c r="B185" s="9" t="s">
        <v>44</v>
      </c>
      <c r="C185" s="144" t="s">
        <v>26</v>
      </c>
      <c r="D185" s="144"/>
      <c r="E185" s="144" t="s">
        <v>45</v>
      </c>
      <c r="F185" s="144"/>
      <c r="G185" s="43" t="s">
        <v>46</v>
      </c>
    </row>
    <row r="186" spans="1:7" ht="46.95" customHeight="1">
      <c r="A186" s="24">
        <v>1</v>
      </c>
      <c r="B186" s="24" t="s">
        <v>199</v>
      </c>
      <c r="C186" s="116" t="s">
        <v>206</v>
      </c>
      <c r="D186" s="118"/>
      <c r="E186" s="140" t="s">
        <v>201</v>
      </c>
      <c r="F186" s="140"/>
      <c r="G186" s="61" t="s">
        <v>200</v>
      </c>
    </row>
    <row r="187" spans="1:7" ht="31.2">
      <c r="A187" s="24">
        <v>2</v>
      </c>
      <c r="B187" s="61" t="s">
        <v>202</v>
      </c>
      <c r="C187" s="136"/>
      <c r="D187" s="137"/>
      <c r="E187" s="140" t="s">
        <v>129</v>
      </c>
      <c r="F187" s="140"/>
      <c r="G187" s="61" t="s">
        <v>203</v>
      </c>
    </row>
    <row r="188" spans="1:7" ht="30" customHeight="1">
      <c r="A188" s="28">
        <v>3</v>
      </c>
      <c r="B188" s="61" t="s">
        <v>202</v>
      </c>
      <c r="C188" s="136"/>
      <c r="D188" s="137"/>
      <c r="E188" s="140" t="s">
        <v>201</v>
      </c>
      <c r="F188" s="140"/>
      <c r="G188" s="61" t="s">
        <v>207</v>
      </c>
    </row>
    <row r="189" spans="1:7" ht="64.2" customHeight="1">
      <c r="A189" s="62">
        <v>4</v>
      </c>
      <c r="B189" s="61" t="s">
        <v>195</v>
      </c>
      <c r="C189" s="136"/>
      <c r="D189" s="137"/>
      <c r="E189" s="140" t="s">
        <v>201</v>
      </c>
      <c r="F189" s="140"/>
      <c r="G189" s="61" t="s">
        <v>208</v>
      </c>
    </row>
    <row r="190" spans="1:7" ht="30" customHeight="1">
      <c r="A190" s="62">
        <v>5</v>
      </c>
      <c r="B190" s="61" t="s">
        <v>204</v>
      </c>
      <c r="C190" s="136"/>
      <c r="D190" s="137"/>
      <c r="E190" s="140" t="s">
        <v>201</v>
      </c>
      <c r="F190" s="140"/>
      <c r="G190" s="61" t="s">
        <v>209</v>
      </c>
    </row>
    <row r="191" spans="1:7" ht="30" customHeight="1">
      <c r="A191" s="62">
        <v>6</v>
      </c>
      <c r="B191" s="61" t="s">
        <v>205</v>
      </c>
      <c r="C191" s="138"/>
      <c r="D191" s="139"/>
      <c r="E191" s="140" t="s">
        <v>201</v>
      </c>
      <c r="F191" s="140"/>
      <c r="G191" s="61" t="s">
        <v>210</v>
      </c>
    </row>
    <row r="192" spans="1:7" ht="409.5" customHeight="1">
      <c r="A192" s="158"/>
      <c r="B192" s="132"/>
      <c r="C192" s="132"/>
      <c r="D192" s="132"/>
      <c r="E192" s="132"/>
      <c r="F192" s="132"/>
      <c r="G192" s="132"/>
    </row>
    <row r="193" spans="1:13" s="7" customFormat="1" ht="320.25" customHeight="1">
      <c r="A193" s="11"/>
      <c r="B193" s="11"/>
      <c r="C193" s="11"/>
      <c r="D193" s="11"/>
      <c r="E193" s="11"/>
      <c r="F193" s="11"/>
      <c r="G193" s="46"/>
    </row>
    <row r="194" spans="1:13" ht="17.399999999999999">
      <c r="A194" s="177" t="s">
        <v>105</v>
      </c>
      <c r="B194" s="178"/>
      <c r="C194" s="178"/>
      <c r="D194" s="178"/>
      <c r="E194" s="178"/>
      <c r="F194" s="178"/>
      <c r="G194" s="179"/>
    </row>
    <row r="195" spans="1:13" ht="34.5" customHeight="1">
      <c r="A195" s="171" t="s">
        <v>88</v>
      </c>
      <c r="B195" s="172"/>
      <c r="C195" s="171" t="s">
        <v>26</v>
      </c>
      <c r="D195" s="172"/>
      <c r="E195" s="14" t="s">
        <v>80</v>
      </c>
      <c r="F195" s="171" t="s">
        <v>89</v>
      </c>
      <c r="G195" s="172"/>
    </row>
    <row r="196" spans="1:13" ht="99.6" customHeight="1">
      <c r="A196" s="134" t="s">
        <v>197</v>
      </c>
      <c r="B196" s="135"/>
      <c r="C196" s="180" t="s">
        <v>198</v>
      </c>
      <c r="D196" s="181"/>
      <c r="E196" s="64">
        <v>45029</v>
      </c>
      <c r="F196" s="119" t="s">
        <v>196</v>
      </c>
      <c r="G196" s="120"/>
    </row>
    <row r="197" spans="1:13" ht="99.6" customHeight="1">
      <c r="A197" s="134" t="s">
        <v>267</v>
      </c>
      <c r="B197" s="135"/>
      <c r="C197" s="134" t="s">
        <v>267</v>
      </c>
      <c r="D197" s="135"/>
      <c r="E197" s="64">
        <v>45107</v>
      </c>
      <c r="F197" s="119" t="s">
        <v>265</v>
      </c>
      <c r="G197" s="120"/>
    </row>
    <row r="198" spans="1:13" ht="99.6" customHeight="1">
      <c r="A198" s="134" t="s">
        <v>325</v>
      </c>
      <c r="B198" s="135"/>
      <c r="C198" s="134" t="s">
        <v>326</v>
      </c>
      <c r="D198" s="135"/>
      <c r="E198" s="64">
        <v>45140</v>
      </c>
      <c r="F198" s="119" t="s">
        <v>195</v>
      </c>
      <c r="G198" s="120"/>
      <c r="M198"/>
    </row>
    <row r="199" spans="1:13" ht="99.6" customHeight="1">
      <c r="A199" s="134" t="s">
        <v>328</v>
      </c>
      <c r="B199" s="135"/>
      <c r="C199" s="134" t="s">
        <v>328</v>
      </c>
      <c r="D199" s="135"/>
      <c r="E199" s="64">
        <v>45218</v>
      </c>
      <c r="F199" s="119" t="s">
        <v>195</v>
      </c>
      <c r="G199" s="120"/>
      <c r="M199"/>
    </row>
    <row r="200" spans="1:13" ht="373.8" customHeight="1">
      <c r="A200" s="158"/>
      <c r="B200" s="132"/>
      <c r="C200" s="132"/>
      <c r="D200" s="132"/>
      <c r="E200" s="132"/>
      <c r="F200" s="132"/>
      <c r="G200" s="132"/>
    </row>
    <row r="201" spans="1:13" ht="409.6" customHeight="1">
      <c r="A201" s="15"/>
      <c r="B201" s="16"/>
      <c r="C201" s="16"/>
      <c r="D201" s="16"/>
      <c r="E201" s="16"/>
      <c r="F201" s="16"/>
      <c r="G201" s="47"/>
    </row>
    <row r="202" spans="1:13" ht="17.399999999999999">
      <c r="A202" s="149" t="s">
        <v>122</v>
      </c>
      <c r="B202" s="149"/>
      <c r="C202" s="149"/>
      <c r="D202" s="149"/>
      <c r="E202" s="149"/>
      <c r="F202" s="149"/>
      <c r="G202" s="149"/>
    </row>
    <row r="203" spans="1:13" ht="75" customHeight="1">
      <c r="A203" s="8" t="s">
        <v>96</v>
      </c>
      <c r="B203" s="8" t="s">
        <v>121</v>
      </c>
      <c r="C203" s="9" t="s">
        <v>120</v>
      </c>
      <c r="D203" s="144" t="s">
        <v>95</v>
      </c>
      <c r="E203" s="144"/>
      <c r="F203" s="144"/>
      <c r="G203" s="48" t="s">
        <v>42</v>
      </c>
      <c r="H203" s="35"/>
      <c r="I203" s="35"/>
      <c r="J203" s="35"/>
    </row>
    <row r="204" spans="1:13" s="34" customFormat="1" ht="82.95" customHeight="1">
      <c r="A204" s="61">
        <v>6</v>
      </c>
      <c r="B204" s="32">
        <v>3</v>
      </c>
      <c r="C204" s="61">
        <v>3</v>
      </c>
      <c r="D204" s="140" t="s">
        <v>139</v>
      </c>
      <c r="E204" s="140"/>
      <c r="F204" s="140"/>
      <c r="G204" s="65" t="s">
        <v>211</v>
      </c>
      <c r="H204" s="36"/>
      <c r="I204" s="37"/>
      <c r="J204" s="37"/>
    </row>
    <row r="205" spans="1:13" s="34" customFormat="1" ht="82.95" customHeight="1">
      <c r="A205" s="81">
        <v>6</v>
      </c>
      <c r="B205" s="83">
        <v>3</v>
      </c>
      <c r="C205" s="81">
        <v>3</v>
      </c>
      <c r="D205" s="140" t="s">
        <v>264</v>
      </c>
      <c r="E205" s="140"/>
      <c r="F205" s="140"/>
      <c r="G205" s="65" t="s">
        <v>265</v>
      </c>
      <c r="H205" s="36"/>
      <c r="I205" s="37"/>
      <c r="J205" s="37"/>
    </row>
    <row r="206" spans="1:13" ht="205.95" customHeight="1">
      <c r="A206" s="158"/>
      <c r="B206" s="132"/>
      <c r="C206" s="132"/>
      <c r="D206" s="132"/>
      <c r="E206" s="132"/>
      <c r="F206" s="132"/>
      <c r="G206" s="147"/>
      <c r="H206" s="35"/>
      <c r="I206" s="35"/>
      <c r="J206" s="35"/>
    </row>
    <row r="207" spans="1:13" ht="33" customHeight="1">
      <c r="A207" s="18"/>
      <c r="B207" s="19"/>
      <c r="C207" s="19"/>
      <c r="D207" s="19"/>
      <c r="E207" s="19"/>
      <c r="F207" s="19"/>
      <c r="G207" s="49"/>
    </row>
    <row r="208" spans="1:13" ht="19.5" customHeight="1">
      <c r="A208" s="154" t="s">
        <v>117</v>
      </c>
      <c r="B208" s="155"/>
      <c r="C208" s="155"/>
      <c r="D208" s="155"/>
      <c r="E208" s="155"/>
      <c r="F208" s="155"/>
      <c r="G208" s="156"/>
    </row>
    <row r="209" spans="1:12" s="20" customFormat="1" ht="17.399999999999999">
      <c r="A209" s="127" t="s">
        <v>118</v>
      </c>
      <c r="B209" s="128"/>
      <c r="C209" s="128"/>
      <c r="D209" s="128"/>
      <c r="E209" s="128"/>
      <c r="F209" s="128"/>
      <c r="G209" s="129"/>
    </row>
    <row r="210" spans="1:12" s="20" customFormat="1" ht="31.5" customHeight="1">
      <c r="A210" s="171" t="s">
        <v>97</v>
      </c>
      <c r="B210" s="172"/>
      <c r="C210" s="173" t="s">
        <v>98</v>
      </c>
      <c r="D210" s="174"/>
      <c r="E210" s="171" t="s">
        <v>89</v>
      </c>
      <c r="F210" s="175"/>
      <c r="G210" s="172"/>
    </row>
    <row r="211" spans="1:12" s="20" customFormat="1" ht="33.6" customHeight="1">
      <c r="A211" s="124">
        <v>1</v>
      </c>
      <c r="B211" s="123"/>
      <c r="C211" s="125" t="s">
        <v>271</v>
      </c>
      <c r="D211" s="126"/>
      <c r="E211" s="121" t="s">
        <v>295</v>
      </c>
      <c r="F211" s="122"/>
      <c r="G211" s="123"/>
    </row>
    <row r="212" spans="1:12" s="20" customFormat="1" ht="52.2" customHeight="1">
      <c r="A212" s="124">
        <v>1</v>
      </c>
      <c r="B212" s="123"/>
      <c r="C212" s="125" t="s">
        <v>272</v>
      </c>
      <c r="D212" s="126"/>
      <c r="E212" s="121" t="s">
        <v>295</v>
      </c>
      <c r="F212" s="122"/>
      <c r="G212" s="123"/>
    </row>
    <row r="213" spans="1:12" s="20" customFormat="1" ht="48" customHeight="1">
      <c r="A213" s="124">
        <v>1</v>
      </c>
      <c r="B213" s="123"/>
      <c r="C213" s="125" t="s">
        <v>273</v>
      </c>
      <c r="D213" s="126"/>
      <c r="E213" s="121" t="s">
        <v>295</v>
      </c>
      <c r="F213" s="122"/>
      <c r="G213" s="123"/>
    </row>
    <row r="214" spans="1:12" s="20" customFormat="1" ht="15.6" hidden="1">
      <c r="A214" s="124"/>
      <c r="B214" s="123"/>
      <c r="C214" s="124"/>
      <c r="D214" s="123"/>
      <c r="E214" s="29"/>
      <c r="F214" s="30"/>
      <c r="G214" s="50"/>
    </row>
    <row r="215" spans="1:12" s="20" customFormat="1" ht="15.6" hidden="1">
      <c r="A215" s="124"/>
      <c r="B215" s="123"/>
      <c r="C215" s="124"/>
      <c r="D215" s="123"/>
      <c r="E215" s="29"/>
      <c r="F215" s="30"/>
      <c r="G215" s="50"/>
    </row>
    <row r="216" spans="1:12" s="21" customFormat="1" ht="15.6" hidden="1">
      <c r="A216" s="124"/>
      <c r="B216" s="123"/>
      <c r="C216" s="124"/>
      <c r="D216" s="123"/>
      <c r="E216" s="29"/>
      <c r="F216" s="30"/>
      <c r="G216" s="50"/>
      <c r="H216" s="20"/>
      <c r="I216" s="20"/>
      <c r="J216" s="20"/>
      <c r="K216" s="20"/>
      <c r="L216" s="20"/>
    </row>
    <row r="217" spans="1:12" s="21" customFormat="1" ht="15.6" hidden="1">
      <c r="A217" s="124"/>
      <c r="B217" s="123"/>
      <c r="C217" s="124"/>
      <c r="D217" s="123"/>
      <c r="E217" s="29"/>
      <c r="F217" s="30"/>
      <c r="G217" s="50"/>
      <c r="H217" s="20"/>
      <c r="I217" s="20"/>
      <c r="J217" s="20"/>
      <c r="K217" s="20"/>
      <c r="L217" s="20"/>
    </row>
    <row r="218" spans="1:12" ht="280.8" customHeight="1">
      <c r="A218" s="158"/>
      <c r="B218" s="132"/>
      <c r="C218" s="132"/>
      <c r="D218" s="132"/>
      <c r="E218" s="132"/>
      <c r="F218" s="132"/>
      <c r="G218" s="132"/>
    </row>
    <row r="219" spans="1:12" ht="30" customHeight="1">
      <c r="A219" s="10"/>
      <c r="B219" s="11"/>
      <c r="C219" s="11"/>
      <c r="D219" s="11"/>
      <c r="E219" s="11"/>
      <c r="F219" s="11"/>
      <c r="G219" s="46"/>
    </row>
    <row r="220" spans="1:12" ht="24" customHeight="1">
      <c r="A220" s="149" t="s">
        <v>114</v>
      </c>
      <c r="B220" s="149"/>
      <c r="C220" s="149"/>
      <c r="D220" s="149"/>
      <c r="E220" s="149"/>
      <c r="F220" s="149"/>
      <c r="G220" s="149"/>
    </row>
    <row r="221" spans="1:12" ht="31.2">
      <c r="A221" s="107" t="s">
        <v>90</v>
      </c>
      <c r="B221" s="107" t="s">
        <v>91</v>
      </c>
      <c r="C221" s="144" t="s">
        <v>94</v>
      </c>
      <c r="D221" s="144"/>
      <c r="E221" s="107" t="s">
        <v>92</v>
      </c>
      <c r="F221" s="144" t="s">
        <v>93</v>
      </c>
      <c r="G221" s="144"/>
    </row>
    <row r="222" spans="1:12" ht="70.2" customHeight="1">
      <c r="A222" s="106"/>
      <c r="B222" s="106">
        <v>1</v>
      </c>
      <c r="C222" s="140" t="s">
        <v>193</v>
      </c>
      <c r="D222" s="140"/>
      <c r="E222" s="106" t="s">
        <v>194</v>
      </c>
      <c r="F222" s="176" t="s">
        <v>266</v>
      </c>
      <c r="G222" s="176"/>
    </row>
    <row r="223" spans="1:12" ht="22.2" hidden="1" customHeight="1">
      <c r="A223" s="106"/>
      <c r="B223" s="106"/>
      <c r="C223" s="133"/>
      <c r="D223" s="133"/>
      <c r="E223" s="105"/>
      <c r="F223" s="133"/>
      <c r="G223" s="133"/>
    </row>
    <row r="224" spans="1:12" ht="22.2" hidden="1" customHeight="1">
      <c r="A224" s="105"/>
      <c r="B224" s="105"/>
      <c r="C224" s="133"/>
      <c r="D224" s="133"/>
      <c r="E224" s="105"/>
      <c r="F224" s="133"/>
      <c r="G224" s="133"/>
    </row>
    <row r="225" spans="1:7" ht="22.2" hidden="1" customHeight="1">
      <c r="A225" s="105" t="s">
        <v>50</v>
      </c>
      <c r="B225" s="105"/>
      <c r="C225" s="133"/>
      <c r="D225" s="133"/>
      <c r="E225" s="105"/>
      <c r="F225" s="133"/>
      <c r="G225" s="133"/>
    </row>
    <row r="226" spans="1:7" ht="22.2" hidden="1" customHeight="1">
      <c r="A226" s="105"/>
      <c r="B226" s="105"/>
      <c r="C226" s="133"/>
      <c r="D226" s="133"/>
      <c r="E226" s="25"/>
      <c r="F226" s="133"/>
      <c r="G226" s="133"/>
    </row>
    <row r="227" spans="1:7" ht="22.2" hidden="1" customHeight="1">
      <c r="A227" s="26"/>
      <c r="B227" s="26"/>
      <c r="C227" s="158"/>
      <c r="D227" s="158"/>
      <c r="E227" s="25"/>
      <c r="F227" s="133"/>
      <c r="G227" s="133"/>
    </row>
    <row r="228" spans="1:7" ht="273" customHeight="1">
      <c r="A228" s="158"/>
      <c r="B228" s="132"/>
      <c r="C228" s="132"/>
      <c r="D228" s="132"/>
      <c r="E228" s="132"/>
      <c r="F228" s="132"/>
      <c r="G228" s="132"/>
    </row>
    <row r="229" spans="1:7" ht="15.6">
      <c r="A229" s="22"/>
      <c r="B229" s="22"/>
      <c r="C229" s="22"/>
      <c r="D229" s="22"/>
      <c r="E229" s="2"/>
      <c r="F229" s="2"/>
      <c r="G229" s="52"/>
    </row>
    <row r="230" spans="1:7" ht="18">
      <c r="A230" s="169" t="s">
        <v>119</v>
      </c>
      <c r="B230" s="170"/>
      <c r="C230" s="170"/>
      <c r="D230" s="170"/>
      <c r="E230" s="170"/>
      <c r="F230" s="170"/>
      <c r="G230" s="170"/>
    </row>
    <row r="231" spans="1:7" ht="17.399999999999999">
      <c r="A231" s="149" t="s">
        <v>124</v>
      </c>
      <c r="B231" s="149"/>
      <c r="C231" s="149"/>
      <c r="D231" s="149"/>
      <c r="E231" s="149"/>
      <c r="F231" s="149"/>
      <c r="G231" s="149"/>
    </row>
    <row r="232" spans="1:7" ht="35.4" customHeight="1">
      <c r="A232" s="9" t="s">
        <v>47</v>
      </c>
      <c r="B232" s="9" t="s">
        <v>48</v>
      </c>
      <c r="C232" s="144" t="s">
        <v>26</v>
      </c>
      <c r="D232" s="144"/>
      <c r="E232" s="9" t="s">
        <v>49</v>
      </c>
      <c r="F232" s="144" t="s">
        <v>82</v>
      </c>
      <c r="G232" s="144"/>
    </row>
    <row r="233" spans="1:7" ht="248.4" customHeight="1">
      <c r="A233" s="24">
        <v>15216</v>
      </c>
      <c r="B233" s="82">
        <v>45064</v>
      </c>
      <c r="C233" s="145" t="s">
        <v>242</v>
      </c>
      <c r="D233" s="146"/>
      <c r="E233" s="24" t="s">
        <v>243</v>
      </c>
      <c r="F233" s="167" t="s">
        <v>244</v>
      </c>
      <c r="G233" s="168"/>
    </row>
    <row r="234" spans="1:7" ht="27" hidden="1" customHeight="1">
      <c r="A234" s="24"/>
      <c r="B234" s="24"/>
      <c r="C234" s="133"/>
      <c r="D234" s="133"/>
      <c r="E234" s="28"/>
      <c r="F234" s="133"/>
      <c r="G234" s="133"/>
    </row>
    <row r="235" spans="1:7" ht="27" hidden="1" customHeight="1">
      <c r="A235" s="28"/>
      <c r="B235" s="28"/>
      <c r="C235" s="133"/>
      <c r="D235" s="133"/>
      <c r="E235" s="28"/>
      <c r="F235" s="133"/>
      <c r="G235" s="133"/>
    </row>
    <row r="236" spans="1:7" ht="27" hidden="1" customHeight="1">
      <c r="A236" s="28" t="s">
        <v>50</v>
      </c>
      <c r="B236" s="28"/>
      <c r="C236" s="133"/>
      <c r="D236" s="133"/>
      <c r="E236" s="28"/>
      <c r="F236" s="133"/>
      <c r="G236" s="133"/>
    </row>
    <row r="237" spans="1:7" ht="27" hidden="1" customHeight="1">
      <c r="A237" s="28"/>
      <c r="B237" s="28"/>
      <c r="C237" s="133"/>
      <c r="D237" s="133"/>
      <c r="E237" s="25"/>
      <c r="F237" s="133"/>
      <c r="G237" s="133"/>
    </row>
    <row r="238" spans="1:7" ht="27" hidden="1" customHeight="1">
      <c r="A238" s="26"/>
      <c r="B238" s="26"/>
      <c r="C238" s="130"/>
      <c r="D238" s="131"/>
      <c r="E238" s="25"/>
      <c r="F238" s="133"/>
      <c r="G238" s="133"/>
    </row>
    <row r="239" spans="1:7" ht="71.400000000000006" customHeight="1">
      <c r="A239" s="158" t="s">
        <v>85</v>
      </c>
      <c r="B239" s="132"/>
      <c r="C239" s="132"/>
      <c r="D239" s="132"/>
      <c r="E239" s="132"/>
      <c r="F239" s="132"/>
      <c r="G239" s="132"/>
    </row>
    <row r="240" spans="1:7" s="7" customFormat="1" ht="15.6">
      <c r="A240" s="11"/>
      <c r="B240" s="11"/>
      <c r="C240" s="11"/>
      <c r="D240" s="11"/>
      <c r="E240" s="11"/>
      <c r="F240" s="11"/>
      <c r="G240" s="46"/>
    </row>
    <row r="241" spans="1:7" ht="18">
      <c r="A241" s="141" t="s">
        <v>106</v>
      </c>
      <c r="B241" s="141"/>
      <c r="C241" s="141"/>
      <c r="D241" s="141"/>
      <c r="E241" s="141"/>
      <c r="F241" s="141"/>
      <c r="G241" s="141"/>
    </row>
    <row r="242" spans="1:7" ht="17.399999999999999">
      <c r="A242" s="142" t="s">
        <v>107</v>
      </c>
      <c r="B242" s="142"/>
      <c r="C242" s="142"/>
      <c r="D242" s="142"/>
      <c r="E242" s="142"/>
      <c r="F242" s="142"/>
      <c r="G242" s="142"/>
    </row>
    <row r="243" spans="1:7" ht="15.6">
      <c r="A243" s="143" t="s">
        <v>51</v>
      </c>
      <c r="B243" s="143"/>
      <c r="C243" s="143"/>
      <c r="D243" s="143"/>
      <c r="E243" s="143"/>
      <c r="F243" s="143"/>
      <c r="G243" s="143"/>
    </row>
    <row r="244" spans="1:7" ht="15.6">
      <c r="A244" s="12" t="s">
        <v>83</v>
      </c>
      <c r="B244" s="13" t="s">
        <v>80</v>
      </c>
      <c r="C244" s="143" t="s">
        <v>26</v>
      </c>
      <c r="D244" s="143"/>
      <c r="E244" s="143"/>
      <c r="F244" s="144" t="s">
        <v>52</v>
      </c>
      <c r="G244" s="144"/>
    </row>
    <row r="245" spans="1:7" ht="25.2" customHeight="1">
      <c r="A245" s="25">
        <v>0</v>
      </c>
      <c r="B245" s="25">
        <v>0</v>
      </c>
      <c r="C245" s="132">
        <v>0</v>
      </c>
      <c r="D245" s="132"/>
      <c r="E245" s="132"/>
      <c r="F245" s="133">
        <v>0</v>
      </c>
      <c r="G245" s="133"/>
    </row>
    <row r="246" spans="1:7" ht="25.2" hidden="1" customHeight="1">
      <c r="A246" s="25"/>
      <c r="B246" s="25"/>
      <c r="C246" s="132"/>
      <c r="D246" s="132"/>
      <c r="E246" s="132"/>
      <c r="F246" s="133"/>
      <c r="G246" s="133"/>
    </row>
    <row r="247" spans="1:7" ht="25.2" hidden="1" customHeight="1">
      <c r="A247" s="25"/>
      <c r="B247" s="25"/>
      <c r="C247" s="132"/>
      <c r="D247" s="132"/>
      <c r="E247" s="132"/>
      <c r="F247" s="133"/>
      <c r="G247" s="133"/>
    </row>
    <row r="248" spans="1:7" ht="25.2" hidden="1" customHeight="1">
      <c r="A248" s="25"/>
      <c r="B248" s="25"/>
      <c r="C248" s="132"/>
      <c r="D248" s="132"/>
      <c r="E248" s="132"/>
      <c r="F248" s="133"/>
      <c r="G248" s="133"/>
    </row>
    <row r="249" spans="1:7" ht="41.25" customHeight="1">
      <c r="A249" s="158" t="s">
        <v>85</v>
      </c>
      <c r="B249" s="132"/>
      <c r="C249" s="132"/>
      <c r="D249" s="132"/>
      <c r="E249" s="132"/>
      <c r="F249" s="132"/>
      <c r="G249" s="132"/>
    </row>
    <row r="250" spans="1:7" ht="15.6">
      <c r="A250" s="2"/>
      <c r="B250" s="2"/>
      <c r="C250" s="2"/>
      <c r="D250" s="2"/>
      <c r="E250" s="2"/>
      <c r="F250" s="2"/>
      <c r="G250" s="52"/>
    </row>
    <row r="251" spans="1:7" s="4" customFormat="1" ht="15.6">
      <c r="A251" s="143" t="s">
        <v>53</v>
      </c>
      <c r="B251" s="143"/>
      <c r="C251" s="143"/>
      <c r="D251" s="143"/>
      <c r="E251" s="143"/>
      <c r="F251" s="143"/>
      <c r="G251" s="143"/>
    </row>
    <row r="252" spans="1:7" s="4" customFormat="1" ht="15.75" customHeight="1">
      <c r="A252" s="12" t="s">
        <v>83</v>
      </c>
      <c r="B252" s="13" t="s">
        <v>80</v>
      </c>
      <c r="C252" s="143" t="s">
        <v>26</v>
      </c>
      <c r="D252" s="143"/>
      <c r="E252" s="143"/>
      <c r="F252" s="144" t="s">
        <v>52</v>
      </c>
      <c r="G252" s="144"/>
    </row>
    <row r="253" spans="1:7" ht="31.8" customHeight="1">
      <c r="A253" s="63" t="s">
        <v>213</v>
      </c>
      <c r="B253" s="58">
        <v>44985</v>
      </c>
      <c r="C253" s="140" t="s">
        <v>214</v>
      </c>
      <c r="D253" s="140"/>
      <c r="E253" s="140"/>
      <c r="F253" s="119" t="s">
        <v>212</v>
      </c>
      <c r="G253" s="120"/>
    </row>
    <row r="254" spans="1:7" ht="25.8" customHeight="1">
      <c r="A254" s="104" t="s">
        <v>290</v>
      </c>
      <c r="B254" s="58">
        <v>45154</v>
      </c>
      <c r="C254" s="157" t="s">
        <v>291</v>
      </c>
      <c r="D254" s="157"/>
      <c r="E254" s="157"/>
      <c r="F254" s="119" t="s">
        <v>212</v>
      </c>
      <c r="G254" s="120"/>
    </row>
    <row r="255" spans="1:7" ht="15.6" hidden="1">
      <c r="A255" s="25"/>
      <c r="B255" s="25"/>
      <c r="C255" s="132"/>
      <c r="D255" s="132"/>
      <c r="E255" s="132"/>
      <c r="F255" s="133"/>
      <c r="G255" s="133"/>
    </row>
    <row r="256" spans="1:7" ht="15.6" hidden="1">
      <c r="A256" s="25"/>
      <c r="B256" s="25"/>
      <c r="C256" s="132"/>
      <c r="D256" s="132"/>
      <c r="E256" s="132"/>
      <c r="F256" s="133"/>
      <c r="G256" s="133"/>
    </row>
    <row r="257" spans="1:7" ht="39" customHeight="1">
      <c r="A257" s="158" t="s">
        <v>85</v>
      </c>
      <c r="B257" s="132"/>
      <c r="C257" s="132"/>
      <c r="D257" s="132"/>
      <c r="E257" s="132"/>
      <c r="F257" s="132"/>
      <c r="G257" s="132"/>
    </row>
    <row r="258" spans="1:7" ht="15.6">
      <c r="A258" s="2"/>
      <c r="B258" s="2"/>
      <c r="C258" s="2"/>
      <c r="D258" s="2"/>
      <c r="E258" s="2"/>
      <c r="F258" s="2"/>
      <c r="G258" s="52"/>
    </row>
    <row r="259" spans="1:7" ht="15.6">
      <c r="A259" s="143" t="s">
        <v>54</v>
      </c>
      <c r="B259" s="143"/>
      <c r="C259" s="143"/>
      <c r="D259" s="143"/>
      <c r="E259" s="143"/>
      <c r="F259" s="143"/>
      <c r="G259" s="143"/>
    </row>
    <row r="260" spans="1:7" ht="15.75" customHeight="1">
      <c r="A260" s="12" t="s">
        <v>83</v>
      </c>
      <c r="B260" s="13" t="s">
        <v>80</v>
      </c>
      <c r="C260" s="143" t="s">
        <v>26</v>
      </c>
      <c r="D260" s="143"/>
      <c r="E260" s="143"/>
      <c r="F260" s="144" t="s">
        <v>52</v>
      </c>
      <c r="G260" s="144"/>
    </row>
    <row r="261" spans="1:7" ht="29.4" customHeight="1">
      <c r="A261" s="25"/>
      <c r="B261" s="25"/>
      <c r="C261" s="132"/>
      <c r="D261" s="132"/>
      <c r="E261" s="132"/>
      <c r="F261" s="133"/>
      <c r="G261" s="133"/>
    </row>
    <row r="262" spans="1:7" ht="29.4" hidden="1" customHeight="1">
      <c r="A262" s="25"/>
      <c r="B262" s="25"/>
      <c r="C262" s="132"/>
      <c r="D262" s="132"/>
      <c r="E262" s="132"/>
      <c r="F262" s="133"/>
      <c r="G262" s="133"/>
    </row>
    <row r="263" spans="1:7" ht="29.4" hidden="1" customHeight="1">
      <c r="A263" s="25"/>
      <c r="B263" s="25"/>
      <c r="C263" s="132"/>
      <c r="D263" s="132"/>
      <c r="E263" s="132"/>
      <c r="F263" s="133"/>
      <c r="G263" s="133"/>
    </row>
    <row r="264" spans="1:7" ht="29.4" hidden="1" customHeight="1">
      <c r="A264" s="25"/>
      <c r="B264" s="25"/>
      <c r="C264" s="132"/>
      <c r="D264" s="132"/>
      <c r="E264" s="132"/>
      <c r="F264" s="133"/>
      <c r="G264" s="133"/>
    </row>
    <row r="265" spans="1:7" ht="37.5" customHeight="1">
      <c r="A265" s="158" t="s">
        <v>85</v>
      </c>
      <c r="B265" s="132"/>
      <c r="C265" s="132"/>
      <c r="D265" s="132"/>
      <c r="E265" s="132"/>
      <c r="F265" s="132"/>
      <c r="G265" s="132"/>
    </row>
    <row r="266" spans="1:7" ht="15.6">
      <c r="A266" s="2"/>
      <c r="B266" s="2"/>
      <c r="C266" s="2"/>
      <c r="D266" s="2"/>
      <c r="E266" s="2"/>
      <c r="F266" s="2"/>
      <c r="G266" s="52"/>
    </row>
    <row r="267" spans="1:7" ht="15.6">
      <c r="A267" s="143" t="s">
        <v>55</v>
      </c>
      <c r="B267" s="143"/>
      <c r="C267" s="143"/>
      <c r="D267" s="143"/>
      <c r="E267" s="143"/>
      <c r="F267" s="143"/>
      <c r="G267" s="143"/>
    </row>
    <row r="268" spans="1:7" ht="15.6">
      <c r="A268" s="12" t="s">
        <v>83</v>
      </c>
      <c r="B268" s="13" t="s">
        <v>80</v>
      </c>
      <c r="C268" s="143" t="s">
        <v>26</v>
      </c>
      <c r="D268" s="143"/>
      <c r="E268" s="143"/>
      <c r="F268" s="144" t="s">
        <v>52</v>
      </c>
      <c r="G268" s="144"/>
    </row>
    <row r="269" spans="1:7" ht="27" customHeight="1">
      <c r="A269" s="25"/>
      <c r="B269" s="25"/>
      <c r="C269" s="132"/>
      <c r="D269" s="132"/>
      <c r="E269" s="132"/>
      <c r="F269" s="133"/>
      <c r="G269" s="133"/>
    </row>
    <row r="270" spans="1:7" ht="27" hidden="1" customHeight="1">
      <c r="A270" s="25"/>
      <c r="B270" s="25"/>
      <c r="C270" s="132"/>
      <c r="D270" s="132"/>
      <c r="E270" s="132"/>
      <c r="F270" s="133"/>
      <c r="G270" s="133"/>
    </row>
    <row r="271" spans="1:7" ht="27" hidden="1" customHeight="1">
      <c r="A271" s="25"/>
      <c r="B271" s="25"/>
      <c r="C271" s="132"/>
      <c r="D271" s="132"/>
      <c r="E271" s="132"/>
      <c r="F271" s="133"/>
      <c r="G271" s="133"/>
    </row>
    <row r="272" spans="1:7" ht="27" hidden="1" customHeight="1">
      <c r="A272" s="31"/>
      <c r="B272" s="31"/>
      <c r="C272" s="165"/>
      <c r="D272" s="165"/>
      <c r="E272" s="165"/>
      <c r="F272" s="166"/>
      <c r="G272" s="166"/>
    </row>
    <row r="273" spans="1:7" ht="42" customHeight="1">
      <c r="A273" s="158" t="s">
        <v>85</v>
      </c>
      <c r="B273" s="132"/>
      <c r="C273" s="132"/>
      <c r="D273" s="132"/>
      <c r="E273" s="132"/>
      <c r="F273" s="132"/>
      <c r="G273" s="132"/>
    </row>
    <row r="274" spans="1:7" ht="15" customHeight="1">
      <c r="A274" s="2"/>
      <c r="B274" s="2"/>
      <c r="C274" s="2"/>
      <c r="D274" s="2"/>
      <c r="E274" s="2"/>
      <c r="F274" s="2"/>
      <c r="G274" s="52"/>
    </row>
    <row r="275" spans="1:7" ht="15.6">
      <c r="A275" s="143" t="s">
        <v>56</v>
      </c>
      <c r="B275" s="143"/>
      <c r="C275" s="143"/>
      <c r="D275" s="143"/>
      <c r="E275" s="143"/>
      <c r="F275" s="143"/>
      <c r="G275" s="143"/>
    </row>
    <row r="276" spans="1:7" ht="15.6">
      <c r="A276" s="17" t="s">
        <v>4</v>
      </c>
      <c r="B276" s="13" t="s">
        <v>80</v>
      </c>
      <c r="C276" s="143" t="s">
        <v>57</v>
      </c>
      <c r="D276" s="143"/>
      <c r="E276" s="143"/>
      <c r="F276" s="144" t="s">
        <v>58</v>
      </c>
      <c r="G276" s="144"/>
    </row>
    <row r="277" spans="1:7" ht="27.6" customHeight="1">
      <c r="A277" s="25"/>
      <c r="B277" s="25"/>
      <c r="C277" s="130"/>
      <c r="D277" s="159"/>
      <c r="E277" s="131"/>
      <c r="F277" s="130"/>
      <c r="G277" s="131"/>
    </row>
    <row r="278" spans="1:7" ht="27.6" hidden="1" customHeight="1">
      <c r="A278" s="25"/>
      <c r="B278" s="25"/>
      <c r="C278" s="130"/>
      <c r="D278" s="159"/>
      <c r="E278" s="131"/>
      <c r="F278" s="130"/>
      <c r="G278" s="131"/>
    </row>
    <row r="279" spans="1:7" ht="27.6" hidden="1" customHeight="1">
      <c r="A279" s="25"/>
      <c r="B279" s="25"/>
      <c r="C279" s="130"/>
      <c r="D279" s="159"/>
      <c r="E279" s="131"/>
      <c r="F279" s="130"/>
      <c r="G279" s="131"/>
    </row>
    <row r="280" spans="1:7" ht="27.6" hidden="1" customHeight="1">
      <c r="A280" s="25"/>
      <c r="B280" s="25"/>
      <c r="C280" s="130"/>
      <c r="D280" s="159"/>
      <c r="E280" s="131"/>
      <c r="F280" s="130"/>
      <c r="G280" s="131"/>
    </row>
    <row r="281" spans="1:7" ht="27.6" hidden="1" customHeight="1">
      <c r="A281" s="25"/>
      <c r="B281" s="25"/>
      <c r="C281" s="130"/>
      <c r="D281" s="159"/>
      <c r="E281" s="131"/>
      <c r="F281" s="130"/>
      <c r="G281" s="131"/>
    </row>
    <row r="282" spans="1:7" ht="38.25" customHeight="1">
      <c r="A282" s="158" t="s">
        <v>85</v>
      </c>
      <c r="B282" s="132"/>
      <c r="C282" s="132"/>
      <c r="D282" s="132"/>
      <c r="E282" s="132"/>
      <c r="F282" s="132"/>
      <c r="G282" s="132"/>
    </row>
    <row r="283" spans="1:7" ht="15.6">
      <c r="A283" s="2"/>
      <c r="B283" s="2"/>
      <c r="C283" s="2"/>
      <c r="D283" s="2"/>
      <c r="E283" s="2"/>
      <c r="F283" s="2"/>
      <c r="G283" s="52"/>
    </row>
    <row r="284" spans="1:7" ht="17.399999999999999">
      <c r="A284" s="142" t="s">
        <v>108</v>
      </c>
      <c r="B284" s="142"/>
      <c r="C284" s="142"/>
      <c r="D284" s="142"/>
      <c r="E284" s="142"/>
      <c r="F284" s="142"/>
      <c r="G284" s="142"/>
    </row>
    <row r="285" spans="1:7" ht="15.6">
      <c r="A285" s="143" t="s">
        <v>59</v>
      </c>
      <c r="B285" s="143"/>
      <c r="C285" s="143"/>
      <c r="D285" s="143" t="s">
        <v>65</v>
      </c>
      <c r="E285" s="143"/>
      <c r="F285" s="143"/>
      <c r="G285" s="143"/>
    </row>
    <row r="286" spans="1:7" ht="25.2" customHeight="1">
      <c r="A286" s="158">
        <v>2019</v>
      </c>
      <c r="B286" s="158"/>
      <c r="C286" s="158"/>
      <c r="D286" s="147" t="s">
        <v>140</v>
      </c>
      <c r="E286" s="160"/>
      <c r="F286" s="160"/>
      <c r="G286" s="148"/>
    </row>
    <row r="287" spans="1:7" ht="25.2" customHeight="1">
      <c r="A287" s="158">
        <v>2020</v>
      </c>
      <c r="B287" s="158"/>
      <c r="C287" s="158"/>
      <c r="D287" s="147" t="s">
        <v>140</v>
      </c>
      <c r="E287" s="160"/>
      <c r="F287" s="160"/>
      <c r="G287" s="148"/>
    </row>
    <row r="288" spans="1:7" ht="25.2" customHeight="1">
      <c r="A288" s="158">
        <v>2021</v>
      </c>
      <c r="B288" s="158"/>
      <c r="C288" s="158"/>
      <c r="D288" s="147" t="s">
        <v>140</v>
      </c>
      <c r="E288" s="160"/>
      <c r="F288" s="160"/>
      <c r="G288" s="148"/>
    </row>
    <row r="289" spans="1:7" ht="25.2" customHeight="1">
      <c r="A289" s="158">
        <v>2022</v>
      </c>
      <c r="B289" s="158"/>
      <c r="C289" s="158"/>
      <c r="D289" s="147" t="s">
        <v>140</v>
      </c>
      <c r="E289" s="160"/>
      <c r="F289" s="160"/>
      <c r="G289" s="148"/>
    </row>
    <row r="290" spans="1:7" ht="38.25" customHeight="1">
      <c r="A290" s="158" t="s">
        <v>85</v>
      </c>
      <c r="B290" s="132"/>
      <c r="C290" s="132"/>
      <c r="D290" s="132"/>
      <c r="E290" s="132"/>
      <c r="F290" s="132"/>
      <c r="G290" s="132"/>
    </row>
    <row r="291" spans="1:7" ht="15.6">
      <c r="A291" s="2"/>
      <c r="B291" s="2"/>
      <c r="C291" s="2"/>
      <c r="D291" s="2"/>
      <c r="E291" s="2"/>
      <c r="F291" s="2"/>
      <c r="G291" s="52"/>
    </row>
    <row r="292" spans="1:7" ht="18">
      <c r="A292" s="141" t="s">
        <v>109</v>
      </c>
      <c r="B292" s="141"/>
      <c r="C292" s="141"/>
      <c r="D292" s="141"/>
      <c r="E292" s="141"/>
      <c r="F292" s="141"/>
      <c r="G292" s="141"/>
    </row>
    <row r="293" spans="1:7" ht="114.6" customHeight="1">
      <c r="A293" s="115" t="s">
        <v>274</v>
      </c>
      <c r="B293" s="115"/>
      <c r="C293" s="115"/>
      <c r="D293" s="115"/>
      <c r="E293" s="115"/>
      <c r="F293" s="115"/>
      <c r="G293" s="115"/>
    </row>
    <row r="294" spans="1:7" ht="148.19999999999999" customHeight="1">
      <c r="A294" s="115" t="s">
        <v>275</v>
      </c>
      <c r="B294" s="115"/>
      <c r="C294" s="115"/>
      <c r="D294" s="115"/>
      <c r="E294" s="115"/>
      <c r="F294" s="115"/>
      <c r="G294" s="115"/>
    </row>
    <row r="295" spans="1:7" ht="70.8" customHeight="1">
      <c r="A295" s="115" t="s">
        <v>276</v>
      </c>
      <c r="B295" s="115"/>
      <c r="C295" s="115"/>
      <c r="D295" s="115"/>
      <c r="E295" s="115"/>
      <c r="F295" s="115"/>
      <c r="G295" s="115"/>
    </row>
    <row r="296" spans="1:7" ht="166.2" customHeight="1">
      <c r="A296" s="115" t="s">
        <v>277</v>
      </c>
      <c r="B296" s="115"/>
      <c r="C296" s="115"/>
      <c r="D296" s="115"/>
      <c r="E296" s="115"/>
      <c r="F296" s="115"/>
      <c r="G296" s="115"/>
    </row>
    <row r="297" spans="1:7" ht="184.2" customHeight="1">
      <c r="A297" s="115" t="s">
        <v>278</v>
      </c>
      <c r="B297" s="115"/>
      <c r="C297" s="115"/>
      <c r="D297" s="115"/>
      <c r="E297" s="115"/>
      <c r="F297" s="115"/>
      <c r="G297" s="115"/>
    </row>
    <row r="298" spans="1:7" ht="285" customHeight="1">
      <c r="A298" s="116"/>
      <c r="B298" s="117"/>
      <c r="C298" s="117"/>
      <c r="D298" s="117"/>
      <c r="E298" s="117"/>
      <c r="F298" s="117"/>
      <c r="G298" s="118"/>
    </row>
    <row r="299" spans="1:7" ht="147.6" customHeight="1">
      <c r="A299" s="213" t="s">
        <v>335</v>
      </c>
      <c r="B299" s="213"/>
      <c r="C299" s="213"/>
      <c r="D299" s="213"/>
      <c r="E299" s="213"/>
      <c r="F299" s="213"/>
      <c r="G299" s="214"/>
    </row>
    <row r="300" spans="1:7" ht="101.4" customHeight="1">
      <c r="A300" s="213" t="s">
        <v>331</v>
      </c>
      <c r="B300" s="213"/>
      <c r="C300" s="213"/>
      <c r="D300" s="213"/>
      <c r="E300" s="213"/>
      <c r="F300" s="213"/>
      <c r="G300" s="214"/>
    </row>
    <row r="301" spans="1:7" ht="99.6" customHeight="1">
      <c r="A301" s="215" t="s">
        <v>332</v>
      </c>
      <c r="B301" s="215"/>
      <c r="C301" s="215"/>
      <c r="D301" s="215"/>
      <c r="E301" s="215"/>
      <c r="F301" s="215"/>
      <c r="G301" s="216"/>
    </row>
    <row r="302" spans="1:7" ht="71.400000000000006" customHeight="1">
      <c r="A302" s="217" t="s">
        <v>333</v>
      </c>
      <c r="B302" s="217"/>
      <c r="C302" s="217"/>
      <c r="D302" s="217"/>
      <c r="E302" s="217"/>
      <c r="F302" s="217"/>
      <c r="G302" s="218"/>
    </row>
    <row r="303" spans="1:7" ht="85.2" customHeight="1">
      <c r="A303" s="215" t="s">
        <v>334</v>
      </c>
      <c r="B303" s="215"/>
      <c r="C303" s="215"/>
      <c r="D303" s="215"/>
      <c r="E303" s="215"/>
      <c r="F303" s="215"/>
      <c r="G303" s="216"/>
    </row>
    <row r="304" spans="1:7" ht="69.599999999999994" customHeight="1">
      <c r="A304" s="215" t="s">
        <v>329</v>
      </c>
      <c r="B304" s="215"/>
      <c r="C304" s="215"/>
      <c r="D304" s="215"/>
      <c r="E304" s="215"/>
      <c r="F304" s="215"/>
      <c r="G304" s="216"/>
    </row>
    <row r="305" spans="1:7" ht="58.8" customHeight="1">
      <c r="A305" s="215" t="s">
        <v>330</v>
      </c>
      <c r="B305" s="215"/>
      <c r="C305" s="215"/>
      <c r="D305" s="215"/>
      <c r="E305" s="215"/>
      <c r="F305" s="215"/>
      <c r="G305" s="216"/>
    </row>
    <row r="306" spans="1:7" ht="369.6" customHeight="1">
      <c r="A306" s="215"/>
      <c r="B306" s="215"/>
      <c r="C306" s="215"/>
      <c r="D306" s="215"/>
      <c r="E306" s="215"/>
      <c r="F306" s="215"/>
      <c r="G306" s="216"/>
    </row>
  </sheetData>
  <mergeCells count="345">
    <mergeCell ref="A305:G305"/>
    <mergeCell ref="A306:G306"/>
    <mergeCell ref="A299:G299"/>
    <mergeCell ref="A301:G301"/>
    <mergeCell ref="A302:G302"/>
    <mergeCell ref="A303:G303"/>
    <mergeCell ref="A304:G304"/>
    <mergeCell ref="E67:G67"/>
    <mergeCell ref="B69:D69"/>
    <mergeCell ref="B70:D70"/>
    <mergeCell ref="B71:D71"/>
    <mergeCell ref="E68:G68"/>
    <mergeCell ref="E69:G69"/>
    <mergeCell ref="E70:G70"/>
    <mergeCell ref="A199:B199"/>
    <mergeCell ref="C199:D199"/>
    <mergeCell ref="F199:G199"/>
    <mergeCell ref="B76:D76"/>
    <mergeCell ref="E73:G73"/>
    <mergeCell ref="E74:G74"/>
    <mergeCell ref="B68:D68"/>
    <mergeCell ref="E71:G71"/>
    <mergeCell ref="E72:G72"/>
    <mergeCell ref="B72:D72"/>
    <mergeCell ref="E76:G76"/>
    <mergeCell ref="D205:F205"/>
    <mergeCell ref="A197:B197"/>
    <mergeCell ref="E37:F37"/>
    <mergeCell ref="E43:F43"/>
    <mergeCell ref="B60:D60"/>
    <mergeCell ref="E60:G60"/>
    <mergeCell ref="A63:G63"/>
    <mergeCell ref="B48:D48"/>
    <mergeCell ref="E48:G48"/>
    <mergeCell ref="B49:D49"/>
    <mergeCell ref="E49:G49"/>
    <mergeCell ref="B50:D50"/>
    <mergeCell ref="E50:G50"/>
    <mergeCell ref="B37:C37"/>
    <mergeCell ref="B43:C43"/>
    <mergeCell ref="A44:G44"/>
    <mergeCell ref="A46:G46"/>
    <mergeCell ref="A47:G47"/>
    <mergeCell ref="B38:C38"/>
    <mergeCell ref="E38:F38"/>
    <mergeCell ref="B39:C39"/>
    <mergeCell ref="E39:F39"/>
    <mergeCell ref="B40:C40"/>
    <mergeCell ref="E40:F40"/>
    <mergeCell ref="B41:C41"/>
    <mergeCell ref="E41:F41"/>
    <mergeCell ref="B33:C33"/>
    <mergeCell ref="B34:C34"/>
    <mergeCell ref="B35:C35"/>
    <mergeCell ref="B36:C36"/>
    <mergeCell ref="A28:G28"/>
    <mergeCell ref="A29:G29"/>
    <mergeCell ref="A30:G30"/>
    <mergeCell ref="A31:G31"/>
    <mergeCell ref="E33:F33"/>
    <mergeCell ref="E34:F34"/>
    <mergeCell ref="E35:F35"/>
    <mergeCell ref="E36:F36"/>
    <mergeCell ref="B18:C18"/>
    <mergeCell ref="B19:C19"/>
    <mergeCell ref="B20:C20"/>
    <mergeCell ref="F22:G22"/>
    <mergeCell ref="D22:E22"/>
    <mergeCell ref="B21:C21"/>
    <mergeCell ref="D21:E21"/>
    <mergeCell ref="F21:G21"/>
    <mergeCell ref="A32:G32"/>
    <mergeCell ref="E66:G66"/>
    <mergeCell ref="A1:G2"/>
    <mergeCell ref="A3:G3"/>
    <mergeCell ref="A6:G6"/>
    <mergeCell ref="A14:G14"/>
    <mergeCell ref="A15:G15"/>
    <mergeCell ref="F18:G18"/>
    <mergeCell ref="F19:G19"/>
    <mergeCell ref="F20:G20"/>
    <mergeCell ref="D18:E18"/>
    <mergeCell ref="D19:E19"/>
    <mergeCell ref="D20:E20"/>
    <mergeCell ref="A5:B5"/>
    <mergeCell ref="A4:B4"/>
    <mergeCell ref="C4:G4"/>
    <mergeCell ref="C5:G5"/>
    <mergeCell ref="A7:G10"/>
    <mergeCell ref="B22:C22"/>
    <mergeCell ref="B16:C16"/>
    <mergeCell ref="D16:E16"/>
    <mergeCell ref="F16:G16"/>
    <mergeCell ref="B17:C17"/>
    <mergeCell ref="D17:E17"/>
    <mergeCell ref="F17:G17"/>
    <mergeCell ref="A133:G133"/>
    <mergeCell ref="E55:G55"/>
    <mergeCell ref="B51:D51"/>
    <mergeCell ref="B52:D52"/>
    <mergeCell ref="B53:D53"/>
    <mergeCell ref="B54:D54"/>
    <mergeCell ref="B55:D55"/>
    <mergeCell ref="B73:D73"/>
    <mergeCell ref="B74:D74"/>
    <mergeCell ref="B75:D75"/>
    <mergeCell ref="B56:D56"/>
    <mergeCell ref="B57:D57"/>
    <mergeCell ref="B58:D58"/>
    <mergeCell ref="B59:D59"/>
    <mergeCell ref="E56:G56"/>
    <mergeCell ref="E57:G57"/>
    <mergeCell ref="E58:G58"/>
    <mergeCell ref="E59:G59"/>
    <mergeCell ref="B64:D64"/>
    <mergeCell ref="E64:G64"/>
    <mergeCell ref="B65:D65"/>
    <mergeCell ref="E65:G65"/>
    <mergeCell ref="B66:D66"/>
    <mergeCell ref="B67:D67"/>
    <mergeCell ref="A228:G228"/>
    <mergeCell ref="C197:D197"/>
    <mergeCell ref="F197:G197"/>
    <mergeCell ref="A161:G161"/>
    <mergeCell ref="E86:F86"/>
    <mergeCell ref="E87:F87"/>
    <mergeCell ref="E88:F88"/>
    <mergeCell ref="E89:F89"/>
    <mergeCell ref="E90:F90"/>
    <mergeCell ref="C90:D90"/>
    <mergeCell ref="C91:D91"/>
    <mergeCell ref="C92:D92"/>
    <mergeCell ref="A194:G194"/>
    <mergeCell ref="A195:B195"/>
    <mergeCell ref="A196:B196"/>
    <mergeCell ref="C195:D195"/>
    <mergeCell ref="F195:G195"/>
    <mergeCell ref="C196:D196"/>
    <mergeCell ref="A135:A139"/>
    <mergeCell ref="A140:A147"/>
    <mergeCell ref="A148:A151"/>
    <mergeCell ref="A152:A156"/>
    <mergeCell ref="A157:A160"/>
    <mergeCell ref="A131:G131"/>
    <mergeCell ref="C223:D223"/>
    <mergeCell ref="F223:G223"/>
    <mergeCell ref="C224:D224"/>
    <mergeCell ref="F224:G224"/>
    <mergeCell ref="C225:D225"/>
    <mergeCell ref="F225:G225"/>
    <mergeCell ref="C226:D226"/>
    <mergeCell ref="F226:G226"/>
    <mergeCell ref="C227:D227"/>
    <mergeCell ref="F227:G227"/>
    <mergeCell ref="C210:D210"/>
    <mergeCell ref="E210:G210"/>
    <mergeCell ref="C211:D211"/>
    <mergeCell ref="A218:G218"/>
    <mergeCell ref="C214:D214"/>
    <mergeCell ref="C215:D215"/>
    <mergeCell ref="C216:D216"/>
    <mergeCell ref="C217:D217"/>
    <mergeCell ref="C222:D222"/>
    <mergeCell ref="F222:G222"/>
    <mergeCell ref="A212:B212"/>
    <mergeCell ref="A286:C286"/>
    <mergeCell ref="A288:C288"/>
    <mergeCell ref="A289:C289"/>
    <mergeCell ref="D286:G286"/>
    <mergeCell ref="D288:G288"/>
    <mergeCell ref="D289:G289"/>
    <mergeCell ref="C271:E271"/>
    <mergeCell ref="A284:G284"/>
    <mergeCell ref="A285:C285"/>
    <mergeCell ref="C276:E276"/>
    <mergeCell ref="C277:E277"/>
    <mergeCell ref="F276:G276"/>
    <mergeCell ref="E54:G54"/>
    <mergeCell ref="C263:E263"/>
    <mergeCell ref="F268:G268"/>
    <mergeCell ref="C269:E269"/>
    <mergeCell ref="F269:G269"/>
    <mergeCell ref="F278:G278"/>
    <mergeCell ref="F271:G271"/>
    <mergeCell ref="C272:E272"/>
    <mergeCell ref="F272:G272"/>
    <mergeCell ref="A267:G267"/>
    <mergeCell ref="C268:E268"/>
    <mergeCell ref="F264:G264"/>
    <mergeCell ref="C234:D234"/>
    <mergeCell ref="C235:D235"/>
    <mergeCell ref="C236:D236"/>
    <mergeCell ref="C237:D237"/>
    <mergeCell ref="C238:D238"/>
    <mergeCell ref="A231:G231"/>
    <mergeCell ref="C232:D232"/>
    <mergeCell ref="F232:G232"/>
    <mergeCell ref="F233:G233"/>
    <mergeCell ref="F234:G234"/>
    <mergeCell ref="A230:G230"/>
    <mergeCell ref="A210:B210"/>
    <mergeCell ref="F260:G260"/>
    <mergeCell ref="A23:D23"/>
    <mergeCell ref="A24:D24"/>
    <mergeCell ref="A25:D25"/>
    <mergeCell ref="A26:D26"/>
    <mergeCell ref="E23:G23"/>
    <mergeCell ref="E24:G24"/>
    <mergeCell ref="E25:G25"/>
    <mergeCell ref="E26:G26"/>
    <mergeCell ref="A99:G99"/>
    <mergeCell ref="A79:G79"/>
    <mergeCell ref="C80:D80"/>
    <mergeCell ref="E80:F80"/>
    <mergeCell ref="C81:D81"/>
    <mergeCell ref="E81:F81"/>
    <mergeCell ref="C84:D84"/>
    <mergeCell ref="C85:D85"/>
    <mergeCell ref="E82:F82"/>
    <mergeCell ref="E83:F83"/>
    <mergeCell ref="E84:F84"/>
    <mergeCell ref="E85:F85"/>
    <mergeCell ref="E51:G51"/>
    <mergeCell ref="E52:G52"/>
    <mergeCell ref="E53:G53"/>
    <mergeCell ref="C264:E264"/>
    <mergeCell ref="A259:G259"/>
    <mergeCell ref="C260:E260"/>
    <mergeCell ref="A287:C287"/>
    <mergeCell ref="D287:G287"/>
    <mergeCell ref="A220:G220"/>
    <mergeCell ref="C221:D221"/>
    <mergeCell ref="F221:G221"/>
    <mergeCell ref="A292:G292"/>
    <mergeCell ref="A275:G275"/>
    <mergeCell ref="F277:G277"/>
    <mergeCell ref="C256:E256"/>
    <mergeCell ref="F256:G256"/>
    <mergeCell ref="A251:G251"/>
    <mergeCell ref="C252:E252"/>
    <mergeCell ref="F252:G252"/>
    <mergeCell ref="C253:E253"/>
    <mergeCell ref="F253:G253"/>
    <mergeCell ref="C245:E245"/>
    <mergeCell ref="C246:E246"/>
    <mergeCell ref="C247:E247"/>
    <mergeCell ref="C248:E248"/>
    <mergeCell ref="F245:G245"/>
    <mergeCell ref="F246:G246"/>
    <mergeCell ref="C254:E254"/>
    <mergeCell ref="C87:D87"/>
    <mergeCell ref="C88:D88"/>
    <mergeCell ref="C89:D89"/>
    <mergeCell ref="A290:G290"/>
    <mergeCell ref="A61:G61"/>
    <mergeCell ref="A77:G77"/>
    <mergeCell ref="A93:G93"/>
    <mergeCell ref="A249:G249"/>
    <mergeCell ref="A257:G257"/>
    <mergeCell ref="A265:G265"/>
    <mergeCell ref="A273:G273"/>
    <mergeCell ref="A282:G282"/>
    <mergeCell ref="A206:G206"/>
    <mergeCell ref="A192:G192"/>
    <mergeCell ref="A200:G200"/>
    <mergeCell ref="A239:G239"/>
    <mergeCell ref="D285:G285"/>
    <mergeCell ref="C278:E278"/>
    <mergeCell ref="C279:E279"/>
    <mergeCell ref="C280:E280"/>
    <mergeCell ref="C281:E281"/>
    <mergeCell ref="C270:E270"/>
    <mergeCell ref="F263:G263"/>
    <mergeCell ref="C233:D233"/>
    <mergeCell ref="C261:E261"/>
    <mergeCell ref="F261:G261"/>
    <mergeCell ref="B42:C42"/>
    <mergeCell ref="E42:F42"/>
    <mergeCell ref="A211:B211"/>
    <mergeCell ref="C86:D86"/>
    <mergeCell ref="A202:G202"/>
    <mergeCell ref="D203:F203"/>
    <mergeCell ref="D204:F204"/>
    <mergeCell ref="A95:G95"/>
    <mergeCell ref="A101:G101"/>
    <mergeCell ref="A134:B134"/>
    <mergeCell ref="A183:G183"/>
    <mergeCell ref="A184:G184"/>
    <mergeCell ref="C185:D185"/>
    <mergeCell ref="E185:F185"/>
    <mergeCell ref="E186:F186"/>
    <mergeCell ref="E75:G75"/>
    <mergeCell ref="C82:D82"/>
    <mergeCell ref="C83:D83"/>
    <mergeCell ref="A208:G208"/>
    <mergeCell ref="E91:F91"/>
    <mergeCell ref="E92:F92"/>
    <mergeCell ref="F270:G270"/>
    <mergeCell ref="F254:G254"/>
    <mergeCell ref="C255:E255"/>
    <mergeCell ref="F255:G255"/>
    <mergeCell ref="A198:B198"/>
    <mergeCell ref="C198:D198"/>
    <mergeCell ref="F198:G198"/>
    <mergeCell ref="C186:D191"/>
    <mergeCell ref="E187:F187"/>
    <mergeCell ref="E188:F188"/>
    <mergeCell ref="E189:F189"/>
    <mergeCell ref="E190:F190"/>
    <mergeCell ref="E191:F191"/>
    <mergeCell ref="F247:G247"/>
    <mergeCell ref="F248:G248"/>
    <mergeCell ref="A241:G241"/>
    <mergeCell ref="A242:G242"/>
    <mergeCell ref="A243:G243"/>
    <mergeCell ref="C244:E244"/>
    <mergeCell ref="F244:G244"/>
    <mergeCell ref="F235:G235"/>
    <mergeCell ref="F236:G236"/>
    <mergeCell ref="F237:G237"/>
    <mergeCell ref="F238:G238"/>
    <mergeCell ref="A300:G300"/>
    <mergeCell ref="A298:G298"/>
    <mergeCell ref="F196:G196"/>
    <mergeCell ref="E211:G211"/>
    <mergeCell ref="E212:G212"/>
    <mergeCell ref="E213:G213"/>
    <mergeCell ref="A293:G293"/>
    <mergeCell ref="A294:G294"/>
    <mergeCell ref="A295:G295"/>
    <mergeCell ref="A296:G296"/>
    <mergeCell ref="A297:G297"/>
    <mergeCell ref="A213:B213"/>
    <mergeCell ref="A214:B214"/>
    <mergeCell ref="A215:B215"/>
    <mergeCell ref="A216:B216"/>
    <mergeCell ref="A217:B217"/>
    <mergeCell ref="C212:D212"/>
    <mergeCell ref="C213:D213"/>
    <mergeCell ref="A209:G209"/>
    <mergeCell ref="F279:G279"/>
    <mergeCell ref="F280:G280"/>
    <mergeCell ref="F281:G281"/>
    <mergeCell ref="C262:E262"/>
    <mergeCell ref="F262:G262"/>
  </mergeCells>
  <phoneticPr fontId="2" type="noConversion"/>
  <hyperlinks>
    <hyperlink ref="E49" r:id="rId1" xr:uid="{00000000-0004-0000-0000-000000000000}"/>
    <hyperlink ref="G103" r:id="rId2" xr:uid="{00000000-0004-0000-0000-000001000000}"/>
    <hyperlink ref="A15" r:id="rId3" display="https://www.inap.gov.py/application/files/8916/7768/3293/RESOLUCION_INAP_16_CONFORMACION_CRCC.pdf" xr:uid="{00000000-0004-0000-0000-000002000000}"/>
    <hyperlink ref="A30" r:id="rId4" display="https://www.inap.gov.py/application/files/5116/7768/3290/PLAN_DE_RENDICION_DE_CUENTAS_AL_CIUDADANO.pdf" xr:uid="{00000000-0004-0000-0000-000003000000}"/>
    <hyperlink ref="A32" r:id="rId5" display="https://www.inap.gov.py/application/files/5116/7768/3290/PLAN_DE_RENDICION_DE_CUENTAS_AL_CIUDADANO.pdf" xr:uid="{00000000-0004-0000-0000-000004000000}"/>
    <hyperlink ref="E50" r:id="rId6" xr:uid="{00000000-0004-0000-0000-000005000000}"/>
    <hyperlink ref="F196" r:id="rId7" display="https://www.facebook.com/InstitutoNacionalParaguayo" xr:uid="{00000000-0004-0000-0000-000006000000}"/>
    <hyperlink ref="G187" r:id="rId8" xr:uid="{00000000-0004-0000-0000-000007000000}"/>
    <hyperlink ref="G188" r:id="rId9" display="http://comunicacion@mitic.gov.py/" xr:uid="{00000000-0004-0000-0000-000008000000}"/>
    <hyperlink ref="G189" r:id="rId10" display="https://www.facebook.com/Instituto-Nacional-del-Audiovisual-Paraguayo-INAP-114167891293368/" xr:uid="{00000000-0004-0000-0000-000009000000}"/>
    <hyperlink ref="E66" r:id="rId11" display="https://transparencia.senac.gov.py/portal/historial-cumplimiento" xr:uid="{00000000-0004-0000-0000-00000A000000}"/>
    <hyperlink ref="F253" r:id="rId12" display="https://transparencia.senac.gov.py/portal" xr:uid="{00000000-0004-0000-0000-00000B000000}"/>
    <hyperlink ref="E51" r:id="rId13" xr:uid="{00000000-0004-0000-0000-00000C000000}"/>
    <hyperlink ref="E52" r:id="rId14" xr:uid="{00000000-0004-0000-0000-00000D000000}"/>
    <hyperlink ref="E53" r:id="rId15" xr:uid="{00000000-0004-0000-0000-00000E000000}"/>
    <hyperlink ref="E67" r:id="rId16" display="https://transparencia.senac.gov.py/portal/historial-cumplimiento" xr:uid="{00000000-0004-0000-0000-00000F000000}"/>
    <hyperlink ref="E68" r:id="rId17" display="https://transparencia.senac.gov.py/portal/historial-cumplimiento" xr:uid="{00000000-0004-0000-0000-000010000000}"/>
    <hyperlink ref="E69" r:id="rId18" display="https://transparencia.senac.gov.py/portal/historial-cumplimiento" xr:uid="{00000000-0004-0000-0000-000011000000}"/>
    <hyperlink ref="G85" r:id="rId19" location="!/buscar_informacion#busqueda" display="https://informacionpublica.paraguay.gov.py/portal/ - !/buscar_informacion#busqueda" xr:uid="{00000000-0004-0000-0000-000012000000}"/>
    <hyperlink ref="G104" r:id="rId20" xr:uid="{00000000-0004-0000-0000-000013000000}"/>
    <hyperlink ref="G105:G112" r:id="rId21" display="https://www.contrataciones.gov.py/sccm-gui/compras/consultaOrdenCompra.seam?initVar=INIT" xr:uid="{00000000-0004-0000-0000-000014000000}"/>
    <hyperlink ref="G205" r:id="rId22" display="https://www.instagram.com/p/CtKE0jALjT7/?hl=es" xr:uid="{00000000-0004-0000-0000-000015000000}"/>
    <hyperlink ref="F222" r:id="rId23" display="https://www.inap.gov.py/index.php/institucional/resoluciones" xr:uid="{00000000-0004-0000-0000-000016000000}"/>
    <hyperlink ref="F197" r:id="rId24" display="https://www.instagram.com/p/CuFh-Q2OUUa/?hl=es" xr:uid="{00000000-0004-0000-0000-000017000000}"/>
    <hyperlink ref="E54" r:id="rId25" xr:uid="{00000000-0004-0000-0000-000018000000}"/>
    <hyperlink ref="E55" r:id="rId26" xr:uid="{00000000-0004-0000-0000-000019000000}"/>
    <hyperlink ref="E56" r:id="rId27" xr:uid="{00000000-0004-0000-0000-00001A000000}"/>
    <hyperlink ref="E70" r:id="rId28" display="https://transparencia.senac.gov.py/portal/historial-cumplimiento" xr:uid="{00000000-0004-0000-0000-00001B000000}"/>
    <hyperlink ref="E71" r:id="rId29" display="https://transparencia.senac.gov.py/portal/historial-cumplimiento" xr:uid="{00000000-0004-0000-0000-00001C000000}"/>
    <hyperlink ref="G113" r:id="rId30" xr:uid="{00000000-0004-0000-0000-00001D000000}"/>
    <hyperlink ref="E211" r:id="rId31" xr:uid="{E8254380-EEB8-4472-847B-5B6CFD4EEF94}"/>
    <hyperlink ref="E212" r:id="rId32" xr:uid="{AF2E2BE8-4C4D-4005-83F1-A87FF786CC40}"/>
    <hyperlink ref="E213" r:id="rId33" xr:uid="{7B680A9E-542D-45B4-860E-5E9FF27042F6}"/>
    <hyperlink ref="E72" r:id="rId34" display="https://transparencia.senac.gov.py/portal/historial-cumplimiento" xr:uid="{D5B5FBBD-DAAD-40D5-B2E8-5677A60B3710}"/>
    <hyperlink ref="F254" r:id="rId35" display="https://transparencia.senac.gov.py/portal" xr:uid="{CAD4A501-E4D4-49FF-B54E-65512F36EA7B}"/>
    <hyperlink ref="G119" r:id="rId36" xr:uid="{84F8382A-F551-4A29-B737-F0821D1D33E4}"/>
    <hyperlink ref="G120" r:id="rId37" xr:uid="{440DED8A-86E1-44F7-998D-C1C6CE426A77}"/>
    <hyperlink ref="G121" r:id="rId38" xr:uid="{29A8637B-EBA0-4090-A95C-F3FEDC412784}"/>
    <hyperlink ref="G122" r:id="rId39" xr:uid="{B74C027C-930A-4B4C-B771-54C96981DA63}"/>
    <hyperlink ref="G123" r:id="rId40" xr:uid="{22AF4D3B-A7B8-4F10-B7A1-14CF8CA890E2}"/>
    <hyperlink ref="G124" r:id="rId41" xr:uid="{8BC7CD4A-8256-4177-BA00-2E86DA5AB522}"/>
    <hyperlink ref="G125" r:id="rId42" xr:uid="{9DB2942E-C673-4B8E-9F96-0AA8C780691E}"/>
    <hyperlink ref="G126" r:id="rId43" xr:uid="{0F3B7220-0F09-461E-A39A-FC528ED9E1D4}"/>
    <hyperlink ref="G127" r:id="rId44" xr:uid="{7CAF2663-4632-4A7E-9B28-0C3D8FF5968D}"/>
    <hyperlink ref="G128" r:id="rId45" xr:uid="{BA800EF5-C188-4518-B359-C7B314036725}"/>
    <hyperlink ref="G129" r:id="rId46" xr:uid="{625488E4-C373-4E54-B80F-375C900BD701}"/>
    <hyperlink ref="G130" r:id="rId47" xr:uid="{26CE14AF-ECE9-4474-966F-4262A4D4C5F5}"/>
    <hyperlink ref="F198" r:id="rId48" display="https://www.facebook.com/photo/?fbid=266664759405809&amp;set=a.185824574156495" xr:uid="{23588640-749D-44FE-8C90-8B8571062138}"/>
    <hyperlink ref="E73" r:id="rId49" display="https://transparencia.senac.gov.py/portal/historial-cumplimiento" xr:uid="{3452A665-9D3B-497D-9FCD-87EC0F5C3B83}"/>
    <hyperlink ref="E74" r:id="rId50" display="https://transparencia.senac.gov.py/portal/historial-cumplimiento" xr:uid="{C5025F45-61E0-4927-8DB3-E557F9D657C1}"/>
    <hyperlink ref="E75" r:id="rId51" display="https://transparencia.senac.gov.py/portal/historial-cumplimiento" xr:uid="{E3CB1B2B-10B8-4C40-BC7B-F531A2B8E1FC}"/>
    <hyperlink ref="F199" r:id="rId52" display="https://www.facebook.com/photo/?fbid=308920395180245&amp;set=a.185824554156497" xr:uid="{2BCBDF03-D9CA-48AA-93CF-7B58C2020046}"/>
    <hyperlink ref="G91" r:id="rId53" location="!/buscar_informacion#busqueda" display="https://informacionpublica.paraguay.gov.py/portal/ - !/buscar_informacion#busqueda" xr:uid="{73FC93DE-7DBF-4DF3-8FC6-FC4C26332341}"/>
    <hyperlink ref="A302" r:id="rId54" display="https://www.inap.gov.py/application/files/4016/9325/0452/Resol_inap_n_96-23.pdf" xr:uid="{375DFC7E-E82A-4D54-889B-E99B9EC7911C}"/>
    <hyperlink ref="E57" r:id="rId55" xr:uid="{D2C764D4-1AE7-46B4-BB68-48080EE03DCD}"/>
    <hyperlink ref="E58" r:id="rId56" xr:uid="{B690FE75-6CBA-4E8B-96D6-773C7624C311}"/>
    <hyperlink ref="E59" r:id="rId57" xr:uid="{31B93433-5B64-49E1-A458-CE76AF73E5F8}"/>
  </hyperlinks>
  <pageMargins left="0.25" right="0.25" top="0.75" bottom="0.75" header="0.3" footer="0.3"/>
  <pageSetup paperSize="190" scale="80" orientation="landscape" r:id="rId58"/>
  <drawing r:id="rId5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MATRIZ RCC_23</vt:lpstr>
      <vt:lpstr>'MATRIZ RCC_23'!_Hlk139876915</vt:lpstr>
      <vt:lpstr>'MATRIZ RCC_23'!_Hlk139889966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SENAC</dc:creator>
  <cp:lastModifiedBy>Laura Rojas</cp:lastModifiedBy>
  <cp:lastPrinted>2022-02-11T18:59:11Z</cp:lastPrinted>
  <dcterms:created xsi:type="dcterms:W3CDTF">2020-06-23T19:35:00Z</dcterms:created>
  <dcterms:modified xsi:type="dcterms:W3CDTF">2024-01-15T18:09:05Z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2058-11.2.0.9937</vt:lpwstr>
  </property>
</Properties>
</file>